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240" windowWidth="16608" windowHeight="9432"/>
  </bookViews>
  <sheets>
    <sheet name="Паруса Severne" sheetId="1" r:id="rId1"/>
    <sheet name="Запасные детали паруса" sheetId="2" r:id="rId2"/>
    <sheet name="Мачты" sheetId="3" r:id="rId3"/>
    <sheet name="Гики+удлинители+шарниры" sheetId="4" r:id="rId4"/>
    <sheet name="SYNERGY серия" sheetId="5" r:id="rId5"/>
    <sheet name="Детские паруса и комплекты" sheetId="6" r:id="rId6"/>
    <sheet name="Лист1" sheetId="7" r:id="rId7"/>
  </sheets>
  <calcPr calcId="125725" concurrentCalc="0"/>
</workbook>
</file>

<file path=xl/calcChain.xml><?xml version="1.0" encoding="utf-8"?>
<calcChain xmlns="http://schemas.openxmlformats.org/spreadsheetml/2006/main">
  <c r="I64" i="1"/>
  <c r="I63"/>
  <c r="I62"/>
  <c r="I61"/>
  <c r="I60"/>
  <c r="I59"/>
  <c r="I101"/>
  <c r="I100"/>
  <c r="I99"/>
  <c r="I98"/>
  <c r="I97"/>
  <c r="I96"/>
  <c r="I95"/>
  <c r="I94"/>
  <c r="I93"/>
  <c r="I92"/>
  <c r="I91"/>
  <c r="I90"/>
  <c r="I88"/>
  <c r="I87"/>
  <c r="I86"/>
  <c r="I85"/>
  <c r="I84"/>
  <c r="I83"/>
  <c r="I82"/>
  <c r="I80"/>
  <c r="I79"/>
  <c r="I78"/>
  <c r="I77"/>
  <c r="I76"/>
  <c r="I75"/>
  <c r="I74"/>
  <c r="I4"/>
  <c r="I5"/>
  <c r="I6"/>
  <c r="I7"/>
  <c r="I8"/>
  <c r="I9"/>
  <c r="I10"/>
  <c r="I11"/>
  <c r="I12"/>
  <c r="I13"/>
  <c r="I14"/>
  <c r="I15"/>
  <c r="I16"/>
  <c r="I18"/>
  <c r="I19"/>
  <c r="I20"/>
  <c r="I21"/>
  <c r="I22"/>
  <c r="I23"/>
  <c r="I24"/>
  <c r="I25"/>
  <c r="I26"/>
  <c r="I28"/>
  <c r="I29"/>
  <c r="I30"/>
  <c r="I31"/>
  <c r="I32"/>
  <c r="I33"/>
  <c r="I35"/>
  <c r="I36"/>
  <c r="I37"/>
  <c r="I38"/>
  <c r="I39"/>
  <c r="I40"/>
  <c r="I41"/>
  <c r="I42"/>
  <c r="I44"/>
  <c r="I45"/>
  <c r="I46"/>
  <c r="I47"/>
  <c r="I48"/>
  <c r="I49"/>
  <c r="I50"/>
  <c r="I51"/>
  <c r="I52"/>
  <c r="I53"/>
  <c r="I54"/>
  <c r="I55"/>
  <c r="I56"/>
  <c r="I57"/>
  <c r="I66"/>
  <c r="I67"/>
  <c r="I68"/>
  <c r="I69"/>
  <c r="I70"/>
  <c r="I71"/>
  <c r="I72"/>
  <c r="I103"/>
  <c r="I104"/>
  <c r="I105"/>
  <c r="I106"/>
  <c r="I107"/>
  <c r="I109"/>
  <c r="I110"/>
  <c r="I113"/>
  <c r="G6" i="6"/>
  <c r="G7"/>
  <c r="G8"/>
  <c r="G9"/>
  <c r="G10"/>
  <c r="G11"/>
  <c r="G12"/>
  <c r="G13"/>
  <c r="G14"/>
  <c r="G15"/>
  <c r="G16"/>
  <c r="G17"/>
  <c r="G18"/>
  <c r="G19"/>
  <c r="G20"/>
  <c r="G21"/>
  <c r="G24"/>
  <c r="G6" i="5"/>
  <c r="G7"/>
  <c r="G8"/>
  <c r="G9"/>
  <c r="G10"/>
  <c r="G11"/>
  <c r="G12"/>
  <c r="G13"/>
  <c r="G14"/>
  <c r="G15"/>
  <c r="G16"/>
  <c r="G18"/>
  <c r="G19"/>
  <c r="G20"/>
  <c r="G21"/>
  <c r="G22"/>
  <c r="G23"/>
  <c r="G25"/>
  <c r="G26"/>
  <c r="G27"/>
  <c r="G28"/>
  <c r="G29"/>
  <c r="G31"/>
  <c r="G32"/>
  <c r="G33"/>
  <c r="G34"/>
  <c r="G35"/>
  <c r="G37"/>
  <c r="G38"/>
  <c r="G39"/>
  <c r="G41"/>
  <c r="G42"/>
  <c r="G43"/>
  <c r="G45"/>
  <c r="G46"/>
  <c r="G47"/>
  <c r="G48"/>
  <c r="G49"/>
  <c r="G50"/>
  <c r="G51"/>
  <c r="G52"/>
  <c r="G53"/>
  <c r="G54"/>
  <c r="G55"/>
  <c r="G57"/>
  <c r="G59"/>
  <c r="G61"/>
  <c r="G62"/>
  <c r="G65"/>
  <c r="G66"/>
  <c r="G68"/>
  <c r="G72"/>
  <c r="G6" i="4"/>
  <c r="G7"/>
  <c r="G8"/>
  <c r="G9"/>
  <c r="G10"/>
  <c r="G12"/>
  <c r="G13"/>
  <c r="G15"/>
  <c r="G16"/>
  <c r="G17"/>
  <c r="G18"/>
  <c r="G20"/>
  <c r="G21"/>
  <c r="G22"/>
  <c r="G24"/>
  <c r="G25"/>
  <c r="G26"/>
  <c r="G27"/>
  <c r="G28"/>
  <c r="G30"/>
  <c r="G32"/>
  <c r="G36"/>
  <c r="G37"/>
  <c r="G38"/>
  <c r="G39"/>
  <c r="G40"/>
  <c r="G41"/>
  <c r="G42"/>
  <c r="G43"/>
  <c r="G44"/>
  <c r="G45"/>
  <c r="G46"/>
  <c r="G47"/>
  <c r="G48"/>
  <c r="G50"/>
  <c r="G51"/>
  <c r="G52"/>
  <c r="G53"/>
  <c r="G55"/>
  <c r="G56"/>
  <c r="G57"/>
  <c r="G58"/>
  <c r="G60"/>
  <c r="G63"/>
  <c r="G75" i="3"/>
  <c r="G76"/>
  <c r="G69"/>
  <c r="G71"/>
  <c r="G72"/>
  <c r="G73"/>
  <c r="G74"/>
  <c r="G77"/>
  <c r="G78"/>
  <c r="G79"/>
  <c r="G64"/>
  <c r="G6"/>
  <c r="G7"/>
  <c r="G8"/>
  <c r="G9"/>
  <c r="G10"/>
  <c r="G11"/>
  <c r="G13"/>
  <c r="G14"/>
  <c r="G15"/>
  <c r="G16"/>
  <c r="G17"/>
  <c r="G18"/>
  <c r="G20"/>
  <c r="G21"/>
  <c r="G22"/>
  <c r="G23"/>
  <c r="G24"/>
  <c r="G25"/>
  <c r="G27"/>
  <c r="G28"/>
  <c r="G29"/>
  <c r="G31"/>
  <c r="G35"/>
  <c r="G36"/>
  <c r="G37"/>
  <c r="G40"/>
  <c r="G41"/>
  <c r="G42"/>
  <c r="G43"/>
  <c r="G45"/>
  <c r="G46"/>
  <c r="G47"/>
  <c r="G48"/>
  <c r="G49"/>
  <c r="G51"/>
  <c r="G52"/>
  <c r="G53"/>
  <c r="G54"/>
  <c r="G55"/>
  <c r="G57"/>
  <c r="G58"/>
  <c r="G59"/>
  <c r="G60"/>
  <c r="G61"/>
  <c r="G63"/>
  <c r="G65"/>
  <c r="G66"/>
  <c r="G81"/>
  <c r="G68"/>
  <c r="G67"/>
  <c r="G6" i="2"/>
  <c r="G7"/>
  <c r="G8"/>
  <c r="G9"/>
  <c r="G11"/>
  <c r="G12"/>
  <c r="G13"/>
  <c r="G14"/>
  <c r="G15"/>
  <c r="G17"/>
  <c r="G18"/>
  <c r="G19"/>
  <c r="G20"/>
  <c r="G21"/>
  <c r="G23"/>
  <c r="G24"/>
  <c r="G25"/>
  <c r="G26"/>
  <c r="G27"/>
  <c r="G29"/>
  <c r="G30"/>
  <c r="G31"/>
  <c r="G32"/>
  <c r="G33"/>
  <c r="G35"/>
  <c r="G36"/>
  <c r="G37"/>
  <c r="G38"/>
  <c r="G40"/>
  <c r="G41"/>
  <c r="G42"/>
  <c r="G43"/>
  <c r="G44"/>
  <c r="G45"/>
  <c r="G46"/>
  <c r="G48"/>
  <c r="G49"/>
  <c r="G50"/>
  <c r="G51"/>
  <c r="G52"/>
  <c r="G53"/>
  <c r="G54"/>
  <c r="G55"/>
  <c r="G57"/>
  <c r="G58"/>
  <c r="G59"/>
  <c r="G60"/>
  <c r="G61"/>
  <c r="G62"/>
  <c r="G63"/>
  <c r="G64"/>
  <c r="G66"/>
  <c r="G67"/>
  <c r="G68"/>
  <c r="G69"/>
  <c r="G70"/>
  <c r="G71"/>
  <c r="G72"/>
  <c r="G73"/>
  <c r="G75"/>
  <c r="G76"/>
  <c r="G77"/>
  <c r="G78"/>
  <c r="G79"/>
  <c r="G80"/>
  <c r="G81"/>
  <c r="G82"/>
  <c r="G84"/>
  <c r="G85"/>
  <c r="G86"/>
  <c r="G87"/>
  <c r="G88"/>
  <c r="G89"/>
  <c r="G90"/>
  <c r="G91"/>
  <c r="G93"/>
  <c r="G94"/>
  <c r="G95"/>
  <c r="G96"/>
  <c r="G97"/>
  <c r="G98"/>
  <c r="G99"/>
  <c r="G100"/>
  <c r="G102"/>
  <c r="G103"/>
  <c r="G104"/>
  <c r="G105"/>
  <c r="G106"/>
  <c r="G107"/>
  <c r="G108"/>
  <c r="G109"/>
  <c r="G111"/>
  <c r="G112"/>
  <c r="G113"/>
  <c r="G114"/>
  <c r="G115"/>
  <c r="G116"/>
  <c r="G117"/>
  <c r="G118"/>
  <c r="G120"/>
  <c r="G121"/>
  <c r="G122"/>
  <c r="G123"/>
  <c r="G124"/>
  <c r="G125"/>
  <c r="G126"/>
  <c r="G127"/>
  <c r="G130"/>
  <c r="G131"/>
  <c r="G132"/>
  <c r="G133"/>
  <c r="G136"/>
  <c r="G137"/>
  <c r="G138"/>
  <c r="G139"/>
  <c r="G140"/>
  <c r="G141"/>
  <c r="G142"/>
  <c r="G143"/>
  <c r="G144"/>
  <c r="G145"/>
  <c r="G146"/>
  <c r="G148"/>
  <c r="G149"/>
  <c r="G151"/>
  <c r="G152"/>
  <c r="G153"/>
  <c r="G155"/>
  <c r="G156"/>
  <c r="G157"/>
  <c r="G159"/>
  <c r="G160"/>
  <c r="G161"/>
  <c r="G163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8"/>
  <c r="G189"/>
  <c r="G190"/>
  <c r="G191"/>
  <c r="G192"/>
  <c r="G193"/>
  <c r="G195"/>
  <c r="G196"/>
  <c r="G197"/>
  <c r="G198"/>
  <c r="G199"/>
  <c r="G200"/>
  <c r="G201"/>
  <c r="G203"/>
  <c r="G204"/>
  <c r="G205"/>
  <c r="G206"/>
  <c r="G207"/>
  <c r="G208"/>
  <c r="G211"/>
</calcChain>
</file>

<file path=xl/sharedStrings.xml><?xml version="1.0" encoding="utf-8"?>
<sst xmlns="http://schemas.openxmlformats.org/spreadsheetml/2006/main" count="1616" uniqueCount="924">
  <si>
    <t>Фото</t>
  </si>
  <si>
    <t>Название</t>
  </si>
  <si>
    <t>Артикул</t>
  </si>
  <si>
    <t>Ед. измерения</t>
  </si>
  <si>
    <t>РРЦ</t>
  </si>
  <si>
    <t>Количество</t>
  </si>
  <si>
    <t xml:space="preserve">Сумма </t>
  </si>
  <si>
    <t>Пояснения</t>
  </si>
  <si>
    <t>2014 BLADE 3.0</t>
  </si>
  <si>
    <t>4001140001001</t>
  </si>
  <si>
    <t>шт.</t>
  </si>
  <si>
    <t>NEW!</t>
  </si>
  <si>
    <t>2014 BLADE 3.3</t>
  </si>
  <si>
    <t>4001140001002</t>
  </si>
  <si>
    <t>2014 BLADE 3.7</t>
  </si>
  <si>
    <t>4001140001003</t>
  </si>
  <si>
    <t>2014 BLADE 4.0</t>
  </si>
  <si>
    <t>4001140001004</t>
  </si>
  <si>
    <t>2014 BLADE 4.2</t>
  </si>
  <si>
    <t>4001140001005</t>
  </si>
  <si>
    <t>2014 BLADE 4.5</t>
  </si>
  <si>
    <t>4001140001006</t>
  </si>
  <si>
    <t>2014 BLADE 4.7</t>
  </si>
  <si>
    <t>4001140001007</t>
  </si>
  <si>
    <t>2014 BLADE 5.0</t>
  </si>
  <si>
    <t>4001140001008</t>
  </si>
  <si>
    <t xml:space="preserve">NEW!  </t>
  </si>
  <si>
    <t>2014 BLADE 5.3</t>
  </si>
  <si>
    <t>4001140001009</t>
  </si>
  <si>
    <t xml:space="preserve">NEW! </t>
  </si>
  <si>
    <t>2014 BLADE 5.5</t>
  </si>
  <si>
    <t>4001140001010</t>
  </si>
  <si>
    <t>2014 BLADE 5.7</t>
  </si>
  <si>
    <t>4001140001011</t>
  </si>
  <si>
    <t>2014 BLADE 6.2</t>
  </si>
  <si>
    <t>4001140001012</t>
  </si>
  <si>
    <t>CC1</t>
  </si>
  <si>
    <t>CC2</t>
  </si>
  <si>
    <t>2014 BLADE 6.7</t>
  </si>
  <si>
    <t>4001140001013</t>
  </si>
  <si>
    <t>2014 S-1 3.2</t>
  </si>
  <si>
    <t>4002140001001</t>
  </si>
  <si>
    <t>2014 S-1 3.6</t>
  </si>
  <si>
    <t>4002140001002</t>
  </si>
  <si>
    <t>2014 S-1 4.0</t>
  </si>
  <si>
    <t>4002140001003</t>
  </si>
  <si>
    <t>2014 S-1 4.4</t>
  </si>
  <si>
    <t>4002140001004</t>
  </si>
  <si>
    <t>2014 S-1 4.5</t>
  </si>
  <si>
    <t>4002140001005</t>
  </si>
  <si>
    <t>2014 S-1 4.8</t>
  </si>
  <si>
    <t>4002140001006</t>
  </si>
  <si>
    <t>2014 S-1 5.0</t>
  </si>
  <si>
    <t>4002140001007</t>
  </si>
  <si>
    <t>2014 S-1 5.2</t>
  </si>
  <si>
    <t>4002140001008</t>
  </si>
  <si>
    <t>2014 S-1 5.6</t>
  </si>
  <si>
    <t>4002140001009</t>
  </si>
  <si>
    <t>2014 SWAT 3.3</t>
  </si>
  <si>
    <t>4003140001001</t>
  </si>
  <si>
    <t>2014 SWAT 3.7</t>
  </si>
  <si>
    <t>4003140001002</t>
  </si>
  <si>
    <t>2014 SWAT 4.2</t>
  </si>
  <si>
    <t>4003140001003</t>
  </si>
  <si>
    <t>2014 SWAT 4.7</t>
  </si>
  <si>
    <t>4003140001004</t>
  </si>
  <si>
    <t>2014 SWAT 5.2</t>
  </si>
  <si>
    <t>4003140001005</t>
  </si>
  <si>
    <t>2014 SWAT 5.7</t>
  </si>
  <si>
    <t>4003140001006</t>
  </si>
  <si>
    <t>2014 FREEK 3.6</t>
  </si>
  <si>
    <t>4024140001001</t>
  </si>
  <si>
    <t>2014 FREEK 4.0</t>
  </si>
  <si>
    <t>4024140001002</t>
  </si>
  <si>
    <t>2014 FREEK 4.4</t>
  </si>
  <si>
    <t>4024140001003</t>
  </si>
  <si>
    <t>2014 FREEK 4.8</t>
  </si>
  <si>
    <t>4024140001004</t>
  </si>
  <si>
    <t>2014 FREEK 5.2</t>
  </si>
  <si>
    <t>4024140001005</t>
  </si>
  <si>
    <t>2014 FREEK 5.6</t>
  </si>
  <si>
    <t>4024140001006</t>
  </si>
  <si>
    <t>2014 FREEK 5.9</t>
  </si>
  <si>
    <t>4024140001007</t>
  </si>
  <si>
    <t>2014 FREEK 6.3</t>
  </si>
  <si>
    <t>4024140001008</t>
  </si>
  <si>
    <t>2014 GATOR 3.7</t>
  </si>
  <si>
    <t>4004140001001</t>
  </si>
  <si>
    <t>2014 GATOR 4.0</t>
  </si>
  <si>
    <t>4004140001002</t>
  </si>
  <si>
    <t>2014 GATOR 4.2</t>
  </si>
  <si>
    <t>4004140001003</t>
  </si>
  <si>
    <t>2014 GATOR 4.5</t>
  </si>
  <si>
    <t>4004140001004</t>
  </si>
  <si>
    <t>2014 GATOR 4.7</t>
  </si>
  <si>
    <t>4004140001005</t>
  </si>
  <si>
    <t>2014 GATOR 5.0</t>
  </si>
  <si>
    <t>4004140001006</t>
  </si>
  <si>
    <t>2014 GATOR 5.3</t>
  </si>
  <si>
    <t>4004140001007</t>
  </si>
  <si>
    <t>2014 GATOR 5.5</t>
  </si>
  <si>
    <t>4004140001008</t>
  </si>
  <si>
    <t>2014 GATOR 5.7</t>
  </si>
  <si>
    <t>4004140001009</t>
  </si>
  <si>
    <t>2014 GATOR 6.0</t>
  </si>
  <si>
    <t>4004140001010</t>
  </si>
  <si>
    <t>2014 GATOR 6.5</t>
  </si>
  <si>
    <t>4004140001011</t>
  </si>
  <si>
    <t>2014 GATOR 7.0</t>
  </si>
  <si>
    <t>4004140001012</t>
  </si>
  <si>
    <t>2014 GATOR 7.5</t>
  </si>
  <si>
    <t>4004140001013</t>
  </si>
  <si>
    <t>2014 GATOR 8.0</t>
  </si>
  <si>
    <t>4004140001014</t>
  </si>
  <si>
    <t>2014 NCX 5.5</t>
  </si>
  <si>
    <t>4008140001001</t>
  </si>
  <si>
    <t>2014 NCX 6.0</t>
  </si>
  <si>
    <t>4008140001002</t>
  </si>
  <si>
    <t>2014 NCX 6.5</t>
  </si>
  <si>
    <t>4008140001003</t>
  </si>
  <si>
    <t>2014 NCX 7.0</t>
  </si>
  <si>
    <t>4008140001004</t>
  </si>
  <si>
    <t>2014 NCX 7.5</t>
  </si>
  <si>
    <t>4008140001005</t>
  </si>
  <si>
    <t>2014 NCX 8.0</t>
  </si>
  <si>
    <t>4008140001006</t>
  </si>
  <si>
    <t>2014 NCX 9.0</t>
  </si>
  <si>
    <t>4008140001007</t>
  </si>
  <si>
    <t>2013 TURBO 6.0</t>
  </si>
  <si>
    <t>4010130001001</t>
  </si>
  <si>
    <t>2013 TURBO 6.5</t>
  </si>
  <si>
    <t>4010130001002</t>
  </si>
  <si>
    <t>2013 TURBO 7.0</t>
  </si>
  <si>
    <t>4010130001003</t>
  </si>
  <si>
    <t>2013 TURBO 7.5</t>
  </si>
  <si>
    <t>4010130001004</t>
  </si>
  <si>
    <t>2013 TURBO 8.1</t>
  </si>
  <si>
    <t>4010130001005</t>
  </si>
  <si>
    <t>2013 TURBO 8.6</t>
  </si>
  <si>
    <t>4010130001006</t>
  </si>
  <si>
    <t>2013 TURBO 9.2</t>
  </si>
  <si>
    <t>4010130001007</t>
  </si>
  <si>
    <t>FORMULA EXPERIENCE 7.5</t>
  </si>
  <si>
    <t>4023120001001</t>
  </si>
  <si>
    <t>FORMULA EXPERIENCE 8.5</t>
  </si>
  <si>
    <t>4023120001002</t>
  </si>
  <si>
    <t>FORMULA EXPERIENCE 9.7</t>
  </si>
  <si>
    <t>4023120001003</t>
  </si>
  <si>
    <t>FORMULA EXPERIENCE11.0</t>
  </si>
  <si>
    <t>4023120001004</t>
  </si>
  <si>
    <t>FORMULA EXPERIENCE 11.0 LW</t>
  </si>
  <si>
    <t>4023120001005</t>
  </si>
  <si>
    <t>SEVERNE RACEBOARD 8.5 SAIL</t>
  </si>
  <si>
    <t>4014130001001</t>
  </si>
  <si>
    <t>SEVERNE RACEBOARD 9.5 SAIL</t>
  </si>
  <si>
    <t>4014130001002</t>
  </si>
  <si>
    <t>Rod Battens 8.5mm 2.6/65 800mm</t>
  </si>
  <si>
    <t>4000000001001</t>
  </si>
  <si>
    <t>PCS</t>
  </si>
  <si>
    <t>Rod Battens 8.5mm 2.6/65 1000mm</t>
  </si>
  <si>
    <t>4000000001002</t>
  </si>
  <si>
    <t>Rod Battens 8.5mm 2.6/65 1500mm</t>
  </si>
  <si>
    <t>4000000001003</t>
  </si>
  <si>
    <t>Rod Battens 8.5mm 2.6/65 2000mm</t>
  </si>
  <si>
    <t>4000000001004</t>
  </si>
  <si>
    <t>Rod Battens 8.5mm 3.0/60 800mm</t>
  </si>
  <si>
    <t>4000000001005</t>
  </si>
  <si>
    <t xml:space="preserve">Rod Battens 8.5mm 3.0/60 1000mm </t>
  </si>
  <si>
    <t>4000000001006</t>
  </si>
  <si>
    <t>Rod Battens 8.5mm 3.0/60 1500mm</t>
  </si>
  <si>
    <t>4000000001007</t>
  </si>
  <si>
    <t>Rod Battens 8.5mm 3.0/60 2000mm</t>
  </si>
  <si>
    <t>4000000001008</t>
  </si>
  <si>
    <t>Rod Battens 8.5mm 3.0/60 2100mm</t>
  </si>
  <si>
    <t>4000000001009</t>
  </si>
  <si>
    <t>Rod Battens 8.5mm 4.2/65 800mm</t>
  </si>
  <si>
    <t>4000000001010</t>
  </si>
  <si>
    <t xml:space="preserve">Rod Battens 8.5mm 4.2/65 1000mm </t>
  </si>
  <si>
    <t>4000000001011</t>
  </si>
  <si>
    <t>Rod Battens 8.5mm 4.2/65 1500mm</t>
  </si>
  <si>
    <t>4000000001012</t>
  </si>
  <si>
    <t>Rod Battens 8.5mm 4.2/65 2000mm</t>
  </si>
  <si>
    <t>4000000001013</t>
  </si>
  <si>
    <t>Rod Battens 8.5mm 4.2/65 2100mm</t>
  </si>
  <si>
    <t>4000000001014</t>
  </si>
  <si>
    <t>Rod Battens 9.5mm 3.9/65 800mm</t>
  </si>
  <si>
    <t>4000000001015</t>
  </si>
  <si>
    <t xml:space="preserve">Rod Battens 9.5mm 3.9/65 1000mm </t>
  </si>
  <si>
    <t>4000000001016</t>
  </si>
  <si>
    <t>Rod Battens 9.5mm 3.9/65 1500mm</t>
  </si>
  <si>
    <t>4000000001017</t>
  </si>
  <si>
    <t>Rod Battens 9.5mm 3.9/65 2000mm</t>
  </si>
  <si>
    <t>4000000001018</t>
  </si>
  <si>
    <t>Rod Battens 9.5mm 3.9/65 2100mm</t>
  </si>
  <si>
    <t>4000000001019</t>
  </si>
  <si>
    <t>Rod Battens 9.5mm 4.2/65 800mm</t>
  </si>
  <si>
    <t>4000000001020</t>
  </si>
  <si>
    <t xml:space="preserve">Rod Battens 9.5mm 4.2/65 1000mm </t>
  </si>
  <si>
    <t>4000000001021</t>
  </si>
  <si>
    <t>Rod Battens 9.5mm 4.2/65 1500mm</t>
  </si>
  <si>
    <t>4000000001022</t>
  </si>
  <si>
    <t>Rod Battens 9.5mm 4.2/65 2000mm</t>
  </si>
  <si>
    <t>4000000001023</t>
  </si>
  <si>
    <t>Rod Battens 9.5mm 4.2/65 2100mm</t>
  </si>
  <si>
    <t>4000000001024</t>
  </si>
  <si>
    <t>CarbonTube 1.9m</t>
  </si>
  <si>
    <t>4000000001026</t>
  </si>
  <si>
    <t xml:space="preserve">10.5 mm Glass tube (FL414) 1.4m </t>
  </si>
  <si>
    <t>4000000001027</t>
  </si>
  <si>
    <t>12.75 mm STD Glass tube (505) 1.9m</t>
  </si>
  <si>
    <t>4000000001028</t>
  </si>
  <si>
    <t>13 mm Glass tube (524) 1.9m</t>
  </si>
  <si>
    <t>4000000001029</t>
  </si>
  <si>
    <t>Unique Battens REFLEX 4 5.1 #1</t>
  </si>
  <si>
    <t>4013120101001</t>
  </si>
  <si>
    <t>Unique Battens REFLEX 4 5.1 #2</t>
  </si>
  <si>
    <t>4013120201001</t>
  </si>
  <si>
    <t>Unique Battens REFLEX 4 5.1 #3</t>
  </si>
  <si>
    <t>4013120301001</t>
  </si>
  <si>
    <t>Unique Battens REFLEX 4 5.1 #4</t>
  </si>
  <si>
    <t>4013120401001</t>
  </si>
  <si>
    <t>Unique Battens REFLEX 4 5.1 #5</t>
  </si>
  <si>
    <t>4013120501001</t>
  </si>
  <si>
    <t>Unique Battens REFLEX 4 5.1 #6</t>
  </si>
  <si>
    <t>4013120601001</t>
  </si>
  <si>
    <t>Unique Battens REFLEX 4 5.1 #7</t>
  </si>
  <si>
    <t>4013120701001</t>
  </si>
  <si>
    <t>Unique Battens REFLEX 4 5.6 #1</t>
  </si>
  <si>
    <t>4013120101002</t>
  </si>
  <si>
    <t>Unique Battens REFLEX 4 5.6 #2</t>
  </si>
  <si>
    <t>4013120201002</t>
  </si>
  <si>
    <t>Unique Battens REFLEX 4 5.6 #3</t>
  </si>
  <si>
    <t>4013120301002</t>
  </si>
  <si>
    <t>Unique Battens REFLEX 4 5.6 #4</t>
  </si>
  <si>
    <t>4013120401002</t>
  </si>
  <si>
    <t>Unique Battens REFLEX 4 5.6 #5</t>
  </si>
  <si>
    <t>4013120501002</t>
  </si>
  <si>
    <t>Unique Battens REFLEX 4 5.6 #6</t>
  </si>
  <si>
    <t>4013120601002</t>
  </si>
  <si>
    <t>Unique Battens REFLEX 4 5.6 #7</t>
  </si>
  <si>
    <t>4013120701002</t>
  </si>
  <si>
    <t>Unique Battens REFLEX 4 5.6 #8</t>
  </si>
  <si>
    <t>4013120801002</t>
  </si>
  <si>
    <t>Unique Battens REFLEX 4 6.2 #1</t>
  </si>
  <si>
    <t>4013120101003</t>
  </si>
  <si>
    <t>Unique Battens REFLEX 4 6.2 #2</t>
  </si>
  <si>
    <t>4013120201003</t>
  </si>
  <si>
    <t>Unique Battens REFLEX 4 6.2 #3</t>
  </si>
  <si>
    <t>4013120301003</t>
  </si>
  <si>
    <t>Unique Battens REFLEX 4 6.2 #4</t>
  </si>
  <si>
    <t>4013120401003</t>
  </si>
  <si>
    <t>Unique Battens REFLEX 4 6.2 #5</t>
  </si>
  <si>
    <t>4013120501003</t>
  </si>
  <si>
    <t>Unique Battens REFLEX 4 6.2 #6</t>
  </si>
  <si>
    <t>4013120601003</t>
  </si>
  <si>
    <t>Unique Battens REFLEX 4 6.2 #7</t>
  </si>
  <si>
    <t>4013120701003</t>
  </si>
  <si>
    <t>Unique Battens REFLEX 4 6.2 #8</t>
  </si>
  <si>
    <t>4013120801003</t>
  </si>
  <si>
    <t>Unique Battens REFLEX 4 7.0 #1</t>
  </si>
  <si>
    <t>4013120101004</t>
  </si>
  <si>
    <t>Unique Battens REFLEX 4 7.0 #2</t>
  </si>
  <si>
    <t>4013120201004</t>
  </si>
  <si>
    <t>Unique Battens REFLEX 4 7.0 #3</t>
  </si>
  <si>
    <t>4013120301004</t>
  </si>
  <si>
    <t>Unique Battens REFLEX 4 7.0 #4</t>
  </si>
  <si>
    <t>4013120401004</t>
  </si>
  <si>
    <t>Unique Battens REFLEX 4 7.0 #5</t>
  </si>
  <si>
    <t>4013120501004</t>
  </si>
  <si>
    <t>Unique Battens REFLEX 4 7.0 #6</t>
  </si>
  <si>
    <t>4013120601004</t>
  </si>
  <si>
    <t>Unique Battens REFLEX 4 7.0 #7</t>
  </si>
  <si>
    <t>4013120701004</t>
  </si>
  <si>
    <t>Unique Battens REFLEX 4 7.0 #8</t>
  </si>
  <si>
    <t>4013120801004</t>
  </si>
  <si>
    <t>Unique Battens REFLEX 4 7.8 #1</t>
  </si>
  <si>
    <t>4013120101005</t>
  </si>
  <si>
    <t>Unique Battens REFLEX 4 7.8 #2</t>
  </si>
  <si>
    <t>4013120201005</t>
  </si>
  <si>
    <t>Unique Battens REFLEX 4 7.8 #3</t>
  </si>
  <si>
    <t>4013120301005</t>
  </si>
  <si>
    <t>Unique Battens REFLEX 4 7.8 #4</t>
  </si>
  <si>
    <t>4013120401005</t>
  </si>
  <si>
    <t>Unique Battens REFLEX 4 7.8 #5</t>
  </si>
  <si>
    <t>4013120501005</t>
  </si>
  <si>
    <t>Unique Battens REFLEX 4 7.8 #6</t>
  </si>
  <si>
    <t>4013120601005</t>
  </si>
  <si>
    <t>Unique Battens REFLEX 4 7.8 #7</t>
  </si>
  <si>
    <t>4013120701005</t>
  </si>
  <si>
    <t>Unique Battens REFLEX 4 7.8 #8</t>
  </si>
  <si>
    <t>4013120801005</t>
  </si>
  <si>
    <t>Unique Battens REFLEX 4 8.6 #1</t>
  </si>
  <si>
    <t>4013120101006</t>
  </si>
  <si>
    <t>Unique Battens REFLEX 4 8.6 #2</t>
  </si>
  <si>
    <t>4013120201006</t>
  </si>
  <si>
    <t>Unique Battens REFLEX 4 8.6 #3</t>
  </si>
  <si>
    <t>4013120301006</t>
  </si>
  <si>
    <t>Unique Battens REFLEX 4 8.6 #4</t>
  </si>
  <si>
    <t>4013120401006</t>
  </si>
  <si>
    <t>Unique Battens REFLEX 4 8.6 #5</t>
  </si>
  <si>
    <t>4013120501006</t>
  </si>
  <si>
    <t>Unique Battens REFLEX 4 8.6 #6</t>
  </si>
  <si>
    <t>4013120601006</t>
  </si>
  <si>
    <t>Unique Battens REFLEX 4 8.6 #7</t>
  </si>
  <si>
    <t>4013120701006</t>
  </si>
  <si>
    <t>Unique Battens REFLEX 4 8.6 #8</t>
  </si>
  <si>
    <t>4013120801006</t>
  </si>
  <si>
    <t>Unique Battens REFLEX 4 9.2 #1</t>
  </si>
  <si>
    <t>4013120101007</t>
  </si>
  <si>
    <t>Unique Battens REFLEX 4 9.2 #2</t>
  </si>
  <si>
    <t>4013120201007</t>
  </si>
  <si>
    <t>Unique Battens REFLEX 4 9.2 #3</t>
  </si>
  <si>
    <t>4013120301007</t>
  </si>
  <si>
    <t>Unique Battens REFLEX 4 9.2 #4</t>
  </si>
  <si>
    <t>4013120401007</t>
  </si>
  <si>
    <t>Unique Battens REFLEX 4 9.2 #5</t>
  </si>
  <si>
    <t>4013120501007</t>
  </si>
  <si>
    <t>Unique Battens REFLEX 4 9.2 #6</t>
  </si>
  <si>
    <t>4013120601007</t>
  </si>
  <si>
    <t>Unique Battens REFLEX 4 9.2 #7</t>
  </si>
  <si>
    <t>4013120701007</t>
  </si>
  <si>
    <t>Unique Battens REFLEX 4 9.2 #8</t>
  </si>
  <si>
    <t>4013120801007</t>
  </si>
  <si>
    <t>Unique Battens REFLEX 4  9.6 #1</t>
  </si>
  <si>
    <t>4013120101008</t>
  </si>
  <si>
    <t>Unique Battens REFLEX 4  9.6 #2</t>
  </si>
  <si>
    <t>4013120201008</t>
  </si>
  <si>
    <t>Unique Battens REFLEX 4  9.6 #3</t>
  </si>
  <si>
    <t>4013120301008</t>
  </si>
  <si>
    <t>Unique Battens REFLEX 4  9.6 #4</t>
  </si>
  <si>
    <t>4013120401008</t>
  </si>
  <si>
    <t>Unique Battens REFLEX 4  9.6 #5</t>
  </si>
  <si>
    <t>4013120501008</t>
  </si>
  <si>
    <t>Unique Battens REFLEX 4  9.6 #6</t>
  </si>
  <si>
    <t>4013120601008</t>
  </si>
  <si>
    <t>Unique Battens REFLEX 4  9.6 #7</t>
  </si>
  <si>
    <t>4013120701008</t>
  </si>
  <si>
    <t>Unique Battens REFLEX 4  9.6 #8</t>
  </si>
  <si>
    <t>4013120801008</t>
  </si>
  <si>
    <t>Unique Battens REFLEX 4  10.7 #1</t>
  </si>
  <si>
    <t>4013120101009</t>
  </si>
  <si>
    <t>Unique Battens REFLEX 4  10.7 #2</t>
  </si>
  <si>
    <t>4013120201009</t>
  </si>
  <si>
    <t>Unique Battens REFLEX 4  10.7 #3</t>
  </si>
  <si>
    <t>4013120301009</t>
  </si>
  <si>
    <t>Unique Battens REFLEX 4  10.7 #4</t>
  </si>
  <si>
    <t>4013120401009</t>
  </si>
  <si>
    <t>Unique Battens REFLEX 4  10.7 #5</t>
  </si>
  <si>
    <t>4013120501009</t>
  </si>
  <si>
    <t>Unique Battens REFLEX 4  10.7 #6</t>
  </si>
  <si>
    <t>4013120601009</t>
  </si>
  <si>
    <t>Unique Battens REFLEX 4  10.7 #7</t>
  </si>
  <si>
    <t>4013120701009</t>
  </si>
  <si>
    <t>Unique Battens REFLEX 4  10.7 #8</t>
  </si>
  <si>
    <t>4013120801009</t>
  </si>
  <si>
    <t>Unique Batten REFLEX 4  12.0 #1</t>
  </si>
  <si>
    <t>4013120101010</t>
  </si>
  <si>
    <t>Unique Batten REFLEX 4  12.0 #2</t>
  </si>
  <si>
    <t>4013120201010</t>
  </si>
  <si>
    <t>Unique Batten REFLEX 4  12.0 #3</t>
  </si>
  <si>
    <t>4013120301010</t>
  </si>
  <si>
    <t>Unique Batten REFLEX 4  12.0 #4</t>
  </si>
  <si>
    <t>4013120401010</t>
  </si>
  <si>
    <t>Unique Batten REFLEX 4  12.0 #5</t>
  </si>
  <si>
    <t>4013120501010</t>
  </si>
  <si>
    <t>Unique Batten REFLEX 4  12.0 #6</t>
  </si>
  <si>
    <t>4013120601010</t>
  </si>
  <si>
    <t>Unique Batten REFLEX 4  12.0 #7</t>
  </si>
  <si>
    <t>4013120701010</t>
  </si>
  <si>
    <t>Unique Batten REFLEX 4  12.0 #8</t>
  </si>
  <si>
    <t>4013120801010</t>
  </si>
  <si>
    <t>RIG COMPONENTS</t>
  </si>
  <si>
    <t>Rollercam Medium Red (38 mm)</t>
  </si>
  <si>
    <t>4000000001107</t>
  </si>
  <si>
    <t>Rollercam Large Grey  (42mm)</t>
  </si>
  <si>
    <t>4000000001108</t>
  </si>
  <si>
    <t xml:space="preserve">Batten Tip </t>
  </si>
  <si>
    <t>4000000001109</t>
  </si>
  <si>
    <t xml:space="preserve">Batten Tensioner </t>
  </si>
  <si>
    <t>4000000001110</t>
  </si>
  <si>
    <t>DDT 4 Batten Tensioner</t>
  </si>
  <si>
    <t>4000000001332</t>
  </si>
  <si>
    <t>TBA</t>
  </si>
  <si>
    <t>DDT 5 Batten Tensioner</t>
  </si>
  <si>
    <t>4000000001333</t>
  </si>
  <si>
    <t>Batten Tensioner Key</t>
  </si>
  <si>
    <t>4000000001111</t>
  </si>
  <si>
    <t xml:space="preserve">Plastic Ferrules 8.5mm - batten joiner </t>
  </si>
  <si>
    <t>4000000001112</t>
  </si>
  <si>
    <t xml:space="preserve">Plastic Ferrules 9.5mm - batten joiner </t>
  </si>
  <si>
    <t>4000000001113</t>
  </si>
  <si>
    <t>Cam Interface</t>
  </si>
  <si>
    <t>4000000001114</t>
  </si>
  <si>
    <t>Cam InterFace Rivets x 4</t>
  </si>
  <si>
    <t>4000000001115</t>
  </si>
  <si>
    <t>Cam Spacers (packet 4 x 2mm + 4 x 4mm)</t>
  </si>
  <si>
    <t>4000000001116</t>
  </si>
  <si>
    <t>3-Roller Tack Pulley</t>
  </si>
  <si>
    <t>4000000001117</t>
  </si>
  <si>
    <t>4-Roller Tack Pulley</t>
  </si>
  <si>
    <t>4000000001118</t>
  </si>
  <si>
    <t>3-Roller Replaceable Tack Pulley</t>
  </si>
  <si>
    <t>4000000001312</t>
  </si>
  <si>
    <t>4-Roller Replaceable Tack Pulley</t>
  </si>
  <si>
    <t>4000000001313</t>
  </si>
  <si>
    <t xml:space="preserve">Button for elastic strap </t>
  </si>
  <si>
    <t>4000000001119</t>
  </si>
  <si>
    <t>REFLEX Batten Tensioner (incl. Screw)</t>
  </si>
  <si>
    <t>4000000001120</t>
  </si>
  <si>
    <t>Outhaul Hook (including rivets and metal sleeve)</t>
  </si>
  <si>
    <t>4000000001121</t>
  </si>
  <si>
    <t>XL CAM 65 - 48MM</t>
  </si>
  <si>
    <t>4000000001125</t>
  </si>
  <si>
    <t>XL CAM 65 - 50MM</t>
  </si>
  <si>
    <t>4000000001126</t>
  </si>
  <si>
    <t>XL CAM 65 - 53MM</t>
  </si>
  <si>
    <t>4000000001127</t>
  </si>
  <si>
    <t>XL CAM 95 - 48MM</t>
  </si>
  <si>
    <t>4000000001291</t>
  </si>
  <si>
    <t>XL CAM 95 - 50MM</t>
  </si>
  <si>
    <t>4000000001292</t>
  </si>
  <si>
    <t>XL CAM 95 - 53MM</t>
  </si>
  <si>
    <t>4000000001293</t>
  </si>
  <si>
    <t>XL CAM 125 - 48MM</t>
  </si>
  <si>
    <t>4000000001122</t>
  </si>
  <si>
    <t>XL CAM 125 - 50MM</t>
  </si>
  <si>
    <t>4000000001123</t>
  </si>
  <si>
    <t>XL CAM 125 - 53MM</t>
  </si>
  <si>
    <t>4000000001124</t>
  </si>
  <si>
    <t>2013 SEVERNE RDM CAM</t>
  </si>
  <si>
    <t>4000000001334  </t>
  </si>
  <si>
    <t>C640 Silver - Metalex II</t>
  </si>
  <si>
    <t>4000000001128</t>
  </si>
  <si>
    <t>C785 Gold - Gold X-ply</t>
  </si>
  <si>
    <t>4000000001129</t>
  </si>
  <si>
    <t xml:space="preserve">C786 Blue - Blue X-Ply </t>
  </si>
  <si>
    <t>4000000001131</t>
  </si>
  <si>
    <t>ODL04 Technora - e4</t>
  </si>
  <si>
    <t>4000000001132</t>
  </si>
  <si>
    <t>C254 Clear 5mil - Clear 5 mil X-Ply (Black yarns)</t>
  </si>
  <si>
    <t>4000000001133</t>
  </si>
  <si>
    <t>C669 Turq. - Turquise X-Ply</t>
  </si>
  <si>
    <t>4000000001134</t>
  </si>
  <si>
    <t xml:space="preserve">C670 Green - Green X-Ply </t>
  </si>
  <si>
    <t>4000000001135</t>
  </si>
  <si>
    <t>C671 Clear Twisted window - KS Optic X-Ply</t>
  </si>
  <si>
    <t>4000000001136</t>
  </si>
  <si>
    <t>C725 Clear 4 mil - Clear 4 mil X-ply (Black yarns)</t>
  </si>
  <si>
    <t>4000000001137</t>
  </si>
  <si>
    <t>C672 White - White X-ply</t>
  </si>
  <si>
    <t>4000000001138</t>
  </si>
  <si>
    <t>PM05 White Scrim - ES Sleeve laminate</t>
  </si>
  <si>
    <t>4000000001139</t>
  </si>
  <si>
    <t>C685 White Dyneema 5mil - HD Dyneema X-Ply</t>
  </si>
  <si>
    <t>4000000001140</t>
  </si>
  <si>
    <t>C641 3 mil Kevlar - e3</t>
  </si>
  <si>
    <t>4000000001141</t>
  </si>
  <si>
    <t>R1102 Black - Black X-Ply</t>
  </si>
  <si>
    <t>4000000001142</t>
  </si>
  <si>
    <t xml:space="preserve">R1103 Red- Red X-Ply </t>
  </si>
  <si>
    <t>4000000001143</t>
  </si>
  <si>
    <t>R1281 Dark grey pearl scrim with black X-ply - eM3</t>
  </si>
  <si>
    <t>4000000001144</t>
  </si>
  <si>
    <t>C1577 RedX-ply - em3</t>
  </si>
  <si>
    <t>4000000001309</t>
  </si>
  <si>
    <t>C1577 Blue X-ply - em3</t>
  </si>
  <si>
    <t>4000000001310</t>
  </si>
  <si>
    <t>WC1430 Red Technora - e5</t>
  </si>
  <si>
    <t>4000000001311</t>
  </si>
  <si>
    <t>T77060 DACRON 3105 Bright Red Dacron</t>
  </si>
  <si>
    <t>4000000001145</t>
  </si>
  <si>
    <t>T77060 DACRON 810C Yellow/Orange Dacron</t>
  </si>
  <si>
    <t>4000000001146</t>
  </si>
  <si>
    <t>T77060 DACRON 320C Turquoise Dacron</t>
  </si>
  <si>
    <t>4000000001147</t>
  </si>
  <si>
    <t>T77060 DACRON 382C Green Dacron</t>
  </si>
  <si>
    <t>4000000001148</t>
  </si>
  <si>
    <t>T77060 DACRON White Dacron</t>
  </si>
  <si>
    <t>4000000001149</t>
  </si>
  <si>
    <t>T77060 DACRON Black Dacron</t>
  </si>
  <si>
    <t>4000000001150</t>
  </si>
  <si>
    <t>T77548 SLEEVE White Sleeve</t>
  </si>
  <si>
    <t>4000000001151</t>
  </si>
  <si>
    <t>T77548 SLEEVE Black Sleeve</t>
  </si>
  <si>
    <t>4000000001152</t>
  </si>
  <si>
    <t>T77548 SLEEVE 810C Yellow/Orange Sleeve</t>
  </si>
  <si>
    <t>4000000001153</t>
  </si>
  <si>
    <t>T77548 SLEEVE 801C Blue Sleeve</t>
  </si>
  <si>
    <t>4000000001154</t>
  </si>
  <si>
    <t>T77548 SLEEVE 320C Turquoise Sleeve</t>
  </si>
  <si>
    <t>4000000001155</t>
  </si>
  <si>
    <t>T77548 SLEEVE 382C Green Sleeve</t>
  </si>
  <si>
    <t>4000000001156</t>
  </si>
  <si>
    <t>T77548 SLEEVE 3105C Bright Red Sleeve</t>
  </si>
  <si>
    <t>4000000001157</t>
  </si>
  <si>
    <t xml:space="preserve">15mm White Insignia tape </t>
  </si>
  <si>
    <t>4000000001158</t>
  </si>
  <si>
    <t>25mm White Insignia tape</t>
  </si>
  <si>
    <t>4000000001159</t>
  </si>
  <si>
    <t>15mm Black Insignia tape</t>
  </si>
  <si>
    <t>4000000001160</t>
  </si>
  <si>
    <t xml:space="preserve">25mm Black Insignia tape </t>
  </si>
  <si>
    <t>4000000001161</t>
  </si>
  <si>
    <t xml:space="preserve">25mm Black Dacron tape </t>
  </si>
  <si>
    <t>4000000001162</t>
  </si>
  <si>
    <t xml:space="preserve">40mm Black Dacron tape </t>
  </si>
  <si>
    <t>4000000001163</t>
  </si>
  <si>
    <t>Итого долл</t>
  </si>
  <si>
    <t>за 1 м</t>
  </si>
  <si>
    <t>SDM100 400 (incl. bag)</t>
  </si>
  <si>
    <t>4061140001001</t>
  </si>
  <si>
    <t>SDM100 430 (incl. bag)</t>
  </si>
  <si>
    <t>4061140001002</t>
  </si>
  <si>
    <t>SDM100 460 (incl. bag)</t>
  </si>
  <si>
    <t>4061140001003</t>
  </si>
  <si>
    <t>SDM100 490 (incl. bag)</t>
  </si>
  <si>
    <t>4061140001004</t>
  </si>
  <si>
    <t>SDM100 530 (incl. bag)</t>
  </si>
  <si>
    <t>4061140001005</t>
  </si>
  <si>
    <t>SDM100 550 (incl. bag)</t>
  </si>
  <si>
    <t>4061140001006</t>
  </si>
  <si>
    <t>SDM90 370 (incl. bag)</t>
  </si>
  <si>
    <t>4064140001001</t>
  </si>
  <si>
    <t>SDM90 400 (incl. bag)</t>
  </si>
  <si>
    <t>4064140001002</t>
  </si>
  <si>
    <t>SDM90 430 (incl. bag)</t>
  </si>
  <si>
    <t>4064140001003</t>
  </si>
  <si>
    <t>SDM90 460 (incl. bag)</t>
  </si>
  <si>
    <t>4064140001004</t>
  </si>
  <si>
    <t>SDM90 490 (incl. bag)</t>
  </si>
  <si>
    <t>4064140001005</t>
  </si>
  <si>
    <t>SDM90 550 (incl. bag)</t>
  </si>
  <si>
    <t>4064140001006</t>
  </si>
  <si>
    <t>SDM75 370 (incl. bag)</t>
  </si>
  <si>
    <t>4065140001001</t>
  </si>
  <si>
    <t>SDM75 400 (incl. bag)</t>
  </si>
  <si>
    <t>4065140001002</t>
  </si>
  <si>
    <t>SDM75 430 (incl. bag)</t>
  </si>
  <si>
    <t>4065140001003</t>
  </si>
  <si>
    <t>SDM75 460 (incl. bag)</t>
  </si>
  <si>
    <t>4065140001004</t>
  </si>
  <si>
    <t>SDM75 490 (incl. bag)</t>
  </si>
  <si>
    <t>4065140001005</t>
  </si>
  <si>
    <t>SDM75 530 (incl. bag)</t>
  </si>
  <si>
    <t>4065140001006</t>
  </si>
  <si>
    <t>SDM40 400</t>
  </si>
  <si>
    <t>4066140001001</t>
  </si>
  <si>
    <t>SDM40 430</t>
  </si>
  <si>
    <t>4066140001002</t>
  </si>
  <si>
    <t>SDM40 460</t>
  </si>
  <si>
    <t>4066140001003</t>
  </si>
  <si>
    <t xml:space="preserve"> BASE EXTENSION 40</t>
  </si>
  <si>
    <t>4000000001335</t>
  </si>
  <si>
    <t>WAVE MASTS</t>
  </si>
  <si>
    <t>RDM100 370 (incl.  bag and shim)</t>
  </si>
  <si>
    <t>4062140001001</t>
  </si>
  <si>
    <t>RDM100 400 (incl.  bag and shim)</t>
  </si>
  <si>
    <t>4062140001002</t>
  </si>
  <si>
    <t>RDM100 430 (incl.  bag and shim)</t>
  </si>
  <si>
    <t>4062140001003</t>
  </si>
  <si>
    <t>RDM90 370 (incl.  bag and shim)</t>
  </si>
  <si>
    <t>4063140001004</t>
  </si>
  <si>
    <t>RDM90 400 (incl.  bag and shim)</t>
  </si>
  <si>
    <t>4063140001005</t>
  </si>
  <si>
    <t>RDM90 430 (incl.  bag and shim)</t>
  </si>
  <si>
    <t>4063140001006</t>
  </si>
  <si>
    <t>RDM90 460 (incl.  bag and shim)</t>
  </si>
  <si>
    <t>4063140001007</t>
  </si>
  <si>
    <t xml:space="preserve"> GORILLA  340  (incl.  bag and shim)</t>
  </si>
  <si>
    <t>4068140001001</t>
  </si>
  <si>
    <t xml:space="preserve"> GORILLA  370  (incl.  bag and shim)</t>
  </si>
  <si>
    <t>4068140001002</t>
  </si>
  <si>
    <t xml:space="preserve"> GORILLA  400  (incl.  bag and shim)</t>
  </si>
  <si>
    <t>4068140001003</t>
  </si>
  <si>
    <t xml:space="preserve"> GORILLA  430  (incl.  bag and shim)</t>
  </si>
  <si>
    <t>4068140001004</t>
  </si>
  <si>
    <t xml:space="preserve"> GORILLA  460  (incl.  bag and shim)</t>
  </si>
  <si>
    <t>4068140001005</t>
  </si>
  <si>
    <t xml:space="preserve"> GORILLA  340 TOP SECTION ONLY</t>
  </si>
  <si>
    <t>4068140011001</t>
  </si>
  <si>
    <t xml:space="preserve"> GORILLA  370 TOP SECTION ONLY</t>
  </si>
  <si>
    <t>4068140011002</t>
  </si>
  <si>
    <t xml:space="preserve"> GORILLA  400 TOP SECTION ONLY</t>
  </si>
  <si>
    <t>4068140011003</t>
  </si>
  <si>
    <t xml:space="preserve"> GORILLA  430 TOP SECTION ONLY</t>
  </si>
  <si>
    <t>4068140011004</t>
  </si>
  <si>
    <t xml:space="preserve"> GORILLA  460 TOP SECTION ONLY</t>
  </si>
  <si>
    <t>4068140011005</t>
  </si>
  <si>
    <t xml:space="preserve"> GORILLA  340 BOTTOM SECTION ONLY</t>
  </si>
  <si>
    <t>4068140021001</t>
  </si>
  <si>
    <t xml:space="preserve"> GORILLA  370 BOTTOM SECTION ONLY</t>
  </si>
  <si>
    <t>4068140021002</t>
  </si>
  <si>
    <t xml:space="preserve"> GORILLA  400 BOTTOM SECTION ONLY</t>
  </si>
  <si>
    <t>4068140021003</t>
  </si>
  <si>
    <t xml:space="preserve"> GORILLA  430 BOTTOM SECTION ONLY</t>
  </si>
  <si>
    <t>4068140021004</t>
  </si>
  <si>
    <t xml:space="preserve"> GORILLA  460 BOTTOM SECTION ONLY</t>
  </si>
  <si>
    <t>4068140021005</t>
  </si>
  <si>
    <t>RDM40 RDM 370</t>
  </si>
  <si>
    <t>4067140001001</t>
  </si>
  <si>
    <t xml:space="preserve">RDM40 RDM 400 </t>
  </si>
  <si>
    <t>4067140001002</t>
  </si>
  <si>
    <t xml:space="preserve">RDM40 RDM 430 </t>
  </si>
  <si>
    <t>4067140001003</t>
  </si>
  <si>
    <t>2013 XS-1  MAST</t>
  </si>
  <si>
    <t>4070130001001</t>
  </si>
  <si>
    <t>66 $</t>
  </si>
  <si>
    <t>SEVERNE RDM MAST SHIM</t>
  </si>
  <si>
    <t>4000000001165</t>
  </si>
  <si>
    <t xml:space="preserve">MAST BAG 340 </t>
  </si>
  <si>
    <t>4000000001167</t>
  </si>
  <si>
    <t xml:space="preserve">MAST BAG 370 </t>
  </si>
  <si>
    <t>4000000001168</t>
  </si>
  <si>
    <t xml:space="preserve">MAST BAG 400 </t>
  </si>
  <si>
    <t>4000000001169</t>
  </si>
  <si>
    <t xml:space="preserve">MAST BAG 430 </t>
  </si>
  <si>
    <t>4000000001170</t>
  </si>
  <si>
    <t xml:space="preserve">MAST BAG 460 </t>
  </si>
  <si>
    <t>4000000001171</t>
  </si>
  <si>
    <t>MAST BAG 490</t>
  </si>
  <si>
    <t>4000000001172</t>
  </si>
  <si>
    <t>MAST BAG 530</t>
  </si>
  <si>
    <t>4000000001173</t>
  </si>
  <si>
    <t>MAST BAG 550</t>
  </si>
  <si>
    <t>4000000001174</t>
  </si>
  <si>
    <t>Итого евро</t>
  </si>
  <si>
    <t>Гики и удлинители.</t>
  </si>
  <si>
    <t>ENIGMA  WAVE BOOM 140-190</t>
  </si>
  <si>
    <t>4081130001001</t>
  </si>
  <si>
    <t>ENIGMA  WAVE BOOM 150-200</t>
  </si>
  <si>
    <t>4081130001002</t>
  </si>
  <si>
    <t>ENIGMA  SLALOM BOOM 180-226</t>
  </si>
  <si>
    <t>4081130001003</t>
  </si>
  <si>
    <t>ENIGMA  SLALOM BOOM 210-260</t>
  </si>
  <si>
    <t>4081130001004</t>
  </si>
  <si>
    <t>ENIGMA  FORMULA BOOM 240-290</t>
  </si>
  <si>
    <t>4081130001005</t>
  </si>
  <si>
    <t>METAL WAVE BOOM 140-190 (26MM)</t>
  </si>
  <si>
    <t>4088130001001</t>
  </si>
  <si>
    <t>METAL WAVE BOOM 150-200 (26MM)</t>
  </si>
  <si>
    <t>4088130001002</t>
  </si>
  <si>
    <t>BLUE LINE BOOM 100-150</t>
  </si>
  <si>
    <t>4082130001001</t>
  </si>
  <si>
    <t>BLUE LINE BOOM 140-200-T8 (29MM)</t>
  </si>
  <si>
    <t>4082130001002</t>
  </si>
  <si>
    <t>BLUE LINE BOOM 160-220-T8 (29MM)</t>
  </si>
  <si>
    <t>4082130001003</t>
  </si>
  <si>
    <t>BLUE LINE BOOM 180-240-T8 (29MM)</t>
  </si>
  <si>
    <t>4082130001004</t>
  </si>
  <si>
    <t>ALU RACE BOOM 190-240</t>
  </si>
  <si>
    <t>4085130001001</t>
  </si>
  <si>
    <t>ALU RACE BOOM 220-250</t>
  </si>
  <si>
    <t>4085130001002</t>
  </si>
  <si>
    <t>ALU RACE BOOM 250-270</t>
  </si>
  <si>
    <t>4085130001003</t>
  </si>
  <si>
    <t>WAVE GRENADE HD 36</t>
  </si>
  <si>
    <t>4000000001314</t>
  </si>
  <si>
    <t>WAVE GRENADE CARBON 36</t>
  </si>
  <si>
    <t>4000000001315</t>
  </si>
  <si>
    <t xml:space="preserve">HD EXTENSION 16 </t>
  </si>
  <si>
    <t>4000000001316</t>
  </si>
  <si>
    <t xml:space="preserve">HD EXTENSION 24 </t>
  </si>
  <si>
    <t>4000000001317</t>
  </si>
  <si>
    <t>HD EXTENSION 36</t>
  </si>
  <si>
    <t>4000000001318</t>
  </si>
  <si>
    <t>BASE</t>
  </si>
  <si>
    <t>4000000001180</t>
  </si>
  <si>
    <t>ADJUSTABLE OUTHAUL SYSTEM</t>
  </si>
  <si>
    <t>4000000001327</t>
  </si>
  <si>
    <t>Запасные части для гиков и удлинителей.</t>
  </si>
  <si>
    <t xml:space="preserve">SEVERNE RACE FRONT END COMPLETE </t>
  </si>
  <si>
    <t>4000000001319</t>
  </si>
  <si>
    <t>SEVERNE WAVE FRONT END COMPLETE</t>
  </si>
  <si>
    <t>4000000001320</t>
  </si>
  <si>
    <t>SEVERNE RACE CUP</t>
  </si>
  <si>
    <t>4000000001321</t>
  </si>
  <si>
    <t xml:space="preserve">SEVERNE WAVE CUP </t>
  </si>
  <si>
    <t>4000000001322</t>
  </si>
  <si>
    <t>SEVERNE LEVER (INCL. SPACERS AND BOLT)</t>
  </si>
  <si>
    <t>4000000001323</t>
  </si>
  <si>
    <t xml:space="preserve">SEVERNE CLAMP </t>
  </si>
  <si>
    <t>4000000001324</t>
  </si>
  <si>
    <t>SEVERNE HINGE (INCL. BOLT AND NUT)</t>
  </si>
  <si>
    <t xml:space="preserve">SEVERNE BACK END (INCL. RIVETS AND CAPS) </t>
  </si>
  <si>
    <t>4000000001184</t>
  </si>
  <si>
    <t>SEVERNE PULLEY BACK END (INCL. RIVETS AND CAPS</t>
  </si>
  <si>
    <t>4000000001185</t>
  </si>
  <si>
    <t>SEVERNE ADJUSTOR CLIPS - KID (PAIR)</t>
  </si>
  <si>
    <t>4000000001186</t>
  </si>
  <si>
    <t>SEVERNE ADJUSTOR CLIPS MK5 (PAIR)</t>
  </si>
  <si>
    <t>4000000001187</t>
  </si>
  <si>
    <t>SEVERNE ADJUSTOR CLIPS MK7 (PAIR)</t>
  </si>
  <si>
    <t>4000000001188</t>
  </si>
  <si>
    <t>SEVERNE ADJUSTOR CLIPS - SINGLE PIN HINGE (PAIR)</t>
  </si>
  <si>
    <t>4000000001189</t>
  </si>
  <si>
    <t>2010 SEVERNE FRONT END HOUSING (INCL. HINGE BOLT)</t>
  </si>
  <si>
    <t>4000000001181</t>
  </si>
  <si>
    <t>2010 SEVERNE LEVER - RED (INCL. BOLT)</t>
  </si>
  <si>
    <t>4000000001182</t>
  </si>
  <si>
    <t>2010 SEVERNE LEVER - BLUE (INCL. BOLT)</t>
  </si>
  <si>
    <t>4000000001183</t>
  </si>
  <si>
    <t>2010 RDM BOOM ADAPTER</t>
  </si>
  <si>
    <t>4000000001190</t>
  </si>
  <si>
    <t xml:space="preserve"> HINGED COLLAR &amp; PIN SDM EXTENSION</t>
  </si>
  <si>
    <t>4000000001192</t>
  </si>
  <si>
    <t xml:space="preserve"> HINGED COLLAR &amp; PIN RDM EXTENSION</t>
  </si>
  <si>
    <t>4000000001193</t>
  </si>
  <si>
    <t xml:space="preserve"> RDM HINGED COLLAR BAND (PACKET OF 10PCS)</t>
  </si>
  <si>
    <t>4000000001194</t>
  </si>
  <si>
    <t>пакет</t>
  </si>
  <si>
    <t xml:space="preserve"> SDM HINGED COLLAR BAND (PACKET OF 10 PCS)</t>
  </si>
  <si>
    <t>4000000001195</t>
  </si>
  <si>
    <t xml:space="preserve"> TENDON JOINT</t>
  </si>
  <si>
    <t>4000000001196</t>
  </si>
  <si>
    <t>SYNERGY серия</t>
  </si>
  <si>
    <t>SYNERGY Rig (Complete) 1.2</t>
  </si>
  <si>
    <t>4016130001001</t>
  </si>
  <si>
    <t>SYNERGY Rig (Complete) 2.1</t>
  </si>
  <si>
    <t>4016130001002</t>
  </si>
  <si>
    <t>SYNERGY Rig (Complete) 2.6</t>
  </si>
  <si>
    <t>4016130001003</t>
  </si>
  <si>
    <t>SYNERGY Rig (Complete) 3.1</t>
  </si>
  <si>
    <t>4016130001004</t>
  </si>
  <si>
    <t>SYNERGY Rig (Complete) 3.6</t>
  </si>
  <si>
    <t>4016130001005</t>
  </si>
  <si>
    <t>SYNERGY Rig (Complete) 4.3</t>
  </si>
  <si>
    <t>4016130001006</t>
  </si>
  <si>
    <t>SYNERGY Rig (Complete) 4.8</t>
  </si>
  <si>
    <t>4016130001007</t>
  </si>
  <si>
    <t>SYNERGY Rig (Complete) 5.4</t>
  </si>
  <si>
    <t>4016130001008</t>
  </si>
  <si>
    <t>SYNERGY Rig (Complete) 6.0</t>
  </si>
  <si>
    <t>4016130001009</t>
  </si>
  <si>
    <t>SYNERGY Rig (Complete) 6.7</t>
  </si>
  <si>
    <t>4016130001010</t>
  </si>
  <si>
    <t>SYNERGY Rig (Complete) 7.3</t>
  </si>
  <si>
    <t>4016130001011</t>
  </si>
  <si>
    <t>SYNERGY Sail Kids 1.2</t>
  </si>
  <si>
    <t>4016130001012</t>
  </si>
  <si>
    <t>SYNERGY Sail Kids 2.1</t>
  </si>
  <si>
    <t>4016130001013</t>
  </si>
  <si>
    <t>SYNERGY Sail Kids 2.6</t>
  </si>
  <si>
    <t>4016130001014</t>
  </si>
  <si>
    <t>SYNERGY Sail Kids 3.1</t>
  </si>
  <si>
    <t>4016130001015</t>
  </si>
  <si>
    <t>SYNERGY Sail Junior 3.6</t>
  </si>
  <si>
    <t>4016130001016</t>
  </si>
  <si>
    <t>SYNERGY Sail Junior 4.3</t>
  </si>
  <si>
    <t>4016130001017</t>
  </si>
  <si>
    <t>SYNERGY Sail 4.8</t>
  </si>
  <si>
    <t>4016130001018</t>
  </si>
  <si>
    <t>SYNERGY Sail 5.4</t>
  </si>
  <si>
    <t>4016130001019</t>
  </si>
  <si>
    <t>SYNERGY Sail 6.0</t>
  </si>
  <si>
    <t>4016130001020</t>
  </si>
  <si>
    <t>SYNERGY Sail 6.7</t>
  </si>
  <si>
    <t>4016130001021</t>
  </si>
  <si>
    <t>SYNERGY Sail 7.3</t>
  </si>
  <si>
    <t>4016130001022</t>
  </si>
  <si>
    <t>SYNERGY MAST 1.2</t>
  </si>
  <si>
    <t>4071130001004</t>
  </si>
  <si>
    <t>SYNERGY MAST 2.1</t>
  </si>
  <si>
    <t>4071130001005</t>
  </si>
  <si>
    <t>SYNERGY Kids Mast</t>
  </si>
  <si>
    <t>4071120001001</t>
  </si>
  <si>
    <t>SYNERGY Junior Mast</t>
  </si>
  <si>
    <t>4071120001002</t>
  </si>
  <si>
    <t>SYNERGY Mast</t>
  </si>
  <si>
    <t>4071120001003</t>
  </si>
  <si>
    <t>SYNERGY BOOM 1.2</t>
  </si>
  <si>
    <t>4087130001003</t>
  </si>
  <si>
    <t>SYNERGY Junior/ Kids Boom</t>
  </si>
  <si>
    <t>4087130001001</t>
  </si>
  <si>
    <t>SYNERGY Boom</t>
  </si>
  <si>
    <t>4087130001002</t>
  </si>
  <si>
    <t>SYNERGY Zero Extension</t>
  </si>
  <si>
    <t>4000000001325</t>
  </si>
  <si>
    <t>SYNERGY Junior/Kids Extension</t>
  </si>
  <si>
    <t>4000000001197</t>
  </si>
  <si>
    <t>SYNERGY Extension</t>
  </si>
  <si>
    <t>4000000001198</t>
  </si>
  <si>
    <t>SYNERGY Bag 1.2</t>
  </si>
  <si>
    <t>SYNERGY Bag 2.1</t>
  </si>
  <si>
    <t>4000000001233</t>
  </si>
  <si>
    <t>SYNERGY Bag 2.6</t>
  </si>
  <si>
    <t>4000000001234</t>
  </si>
  <si>
    <t>SYNERGY Bag 3.1</t>
  </si>
  <si>
    <t>4000000001235</t>
  </si>
  <si>
    <t>SYNERGY Bag 3.6</t>
  </si>
  <si>
    <t>4000000001236</t>
  </si>
  <si>
    <t>SYNERGY Bag 4.3</t>
  </si>
  <si>
    <t>4000000001237</t>
  </si>
  <si>
    <t>SYNERGY Bag 4.8</t>
  </si>
  <si>
    <t>4000000001238</t>
  </si>
  <si>
    <t>SYNERGY Bag 5.4</t>
  </si>
  <si>
    <t>4000000001239</t>
  </si>
  <si>
    <t>SYNERGY Bag 6.0</t>
  </si>
  <si>
    <t>4000000001240</t>
  </si>
  <si>
    <t>SYNERGY Bag 6.7</t>
  </si>
  <si>
    <t>4000000001241</t>
  </si>
  <si>
    <t>SYNERGY Bag 7.3</t>
  </si>
  <si>
    <t>4000000001242</t>
  </si>
  <si>
    <t>SYNERGY Uphaul</t>
  </si>
  <si>
    <t>4000000001202</t>
  </si>
  <si>
    <t>SYNERGY Base</t>
  </si>
  <si>
    <t>4000000001203</t>
  </si>
  <si>
    <t>SYNERGY Adult Extension Pin and Collar</t>
  </si>
  <si>
    <t>4000000001204</t>
  </si>
  <si>
    <t>SYNERGY Junior/kids Extension Pin and Collar</t>
  </si>
  <si>
    <t>4000000001205</t>
  </si>
  <si>
    <t>SYNERGY Extension Button and Spring</t>
  </si>
  <si>
    <t>SYNERGY Junior/Kids Boom Clips</t>
  </si>
  <si>
    <t>4000000001206</t>
  </si>
  <si>
    <t>SYNERGY Boom Clips</t>
  </si>
  <si>
    <t>4000000001329</t>
  </si>
  <si>
    <t>SYNERGY Pulley Hook</t>
  </si>
  <si>
    <t>4000000001326</t>
  </si>
  <si>
    <t>Детские паруса и комплекты</t>
  </si>
  <si>
    <t>XS-1 PACKAGE 2.0</t>
  </si>
  <si>
    <t>4006130001011</t>
  </si>
  <si>
    <t>XS-1 PACKAGE 2.5</t>
  </si>
  <si>
    <t>4006130001012</t>
  </si>
  <si>
    <t>XS-1 PACKAGE 3.0</t>
  </si>
  <si>
    <t>4006130001013</t>
  </si>
  <si>
    <t>XS-1 PACKAGE 3.6</t>
  </si>
  <si>
    <t>4006130001014</t>
  </si>
  <si>
    <t>XS-1 PACKAGE 4.1</t>
  </si>
  <si>
    <t xml:space="preserve">  XS-1 2.0</t>
  </si>
  <si>
    <t>4006130001001</t>
  </si>
  <si>
    <t xml:space="preserve">  XS-1 2.5</t>
  </si>
  <si>
    <t>4006130001002</t>
  </si>
  <si>
    <t xml:space="preserve">  XS-1 3.0</t>
  </si>
  <si>
    <t>4006130001003</t>
  </si>
  <si>
    <t xml:space="preserve">  XS-1 3.6</t>
  </si>
  <si>
    <t>4006130001004</t>
  </si>
  <si>
    <t xml:space="preserve">  XS-1 4.1</t>
  </si>
  <si>
    <t>XS-1 MAST</t>
  </si>
  <si>
    <t>XS-1 BOOM</t>
  </si>
  <si>
    <t>4089130001001</t>
  </si>
  <si>
    <t>XS-1 EXTENSION</t>
  </si>
  <si>
    <t>4000000001330</t>
  </si>
  <si>
    <t>XS-1 BAG</t>
  </si>
  <si>
    <t>4000000001331</t>
  </si>
  <si>
    <t>Лата</t>
  </si>
  <si>
    <t>Наименование</t>
  </si>
  <si>
    <t>Камбер</t>
  </si>
  <si>
    <t>Ключ для натяжения лат</t>
  </si>
  <si>
    <t>Трубка латы</t>
  </si>
  <si>
    <t>Интерфейс камбера</t>
  </si>
  <si>
    <t>Натяжитель латы</t>
  </si>
  <si>
    <t>Крюк</t>
  </si>
  <si>
    <t>ЛАТЫ</t>
  </si>
  <si>
    <t>Лата стержень</t>
  </si>
  <si>
    <t>болт натяжителя лат</t>
  </si>
  <si>
    <t>пластиковая часть натяжителя лат</t>
  </si>
  <si>
    <t>металический натяжитель с диаметром болта 4 мм</t>
  </si>
  <si>
    <t>металический натяжитель с диаметром болта 5 мм</t>
  </si>
  <si>
    <t>Наконечник латы</t>
  </si>
  <si>
    <t>Заклепки интерфейса камбера</t>
  </si>
  <si>
    <t>Спейсеры</t>
  </si>
  <si>
    <t>Блочок 3 ролика</t>
  </si>
  <si>
    <t>Блочок 4 ролика</t>
  </si>
  <si>
    <t>Съемный блочок  3 ролика</t>
  </si>
  <si>
    <t>Съемный блочок  4 ролика</t>
  </si>
  <si>
    <t>Эластичный фиесатор скрученного паруса</t>
  </si>
  <si>
    <t>Материалы</t>
  </si>
  <si>
    <t>Летучка на гик</t>
  </si>
  <si>
    <t>Комплект передней оковки</t>
  </si>
  <si>
    <t>КОРПУС ОКОВКИ</t>
  </si>
  <si>
    <t>Ручка передней оковки С БОЛТОМ</t>
  </si>
  <si>
    <t>металич. Зажим шкотика</t>
  </si>
  <si>
    <t>Петля с болтом и гайкой</t>
  </si>
  <si>
    <t>задняя оковка с заклепками</t>
  </si>
  <si>
    <t>ролик задней оковки</t>
  </si>
  <si>
    <t>зажимы удлиннителя гика детский</t>
  </si>
  <si>
    <t>зажимы удлиннителя гика блю</t>
  </si>
  <si>
    <t>зажимы удлиннителя гика starboard kids</t>
  </si>
  <si>
    <t>зажимы удлиннителя гика race</t>
  </si>
  <si>
    <t>корпус передней оковки</t>
  </si>
  <si>
    <t>ручка передней оковки с болтом</t>
  </si>
  <si>
    <t xml:space="preserve">Кольцо стопор </t>
  </si>
  <si>
    <t>РДМ переходник</t>
  </si>
  <si>
    <t>кльцо стяжное стопора (резинка)</t>
  </si>
  <si>
    <t>гибкая вставка шарнира</t>
  </si>
  <si>
    <t xml:space="preserve"> 2014 REFLEX5 5.1</t>
  </si>
  <si>
    <t xml:space="preserve"> 2014 REFLEX5 6.2</t>
  </si>
  <si>
    <t xml:space="preserve"> 2014 REFLEX5 7.0</t>
  </si>
  <si>
    <t xml:space="preserve"> 2014 REFLEX5 10.7</t>
  </si>
  <si>
    <t xml:space="preserve"> 2014 REFLEX5 12.5</t>
  </si>
  <si>
    <t>2014 SEVERNE OVERDRIVE R5 5.1</t>
  </si>
  <si>
    <t>2014 SEVERNE OVERDRIVE R5 5.6</t>
  </si>
  <si>
    <t>2014 SEVERNE OVERDRIVE R5 6.2</t>
  </si>
  <si>
    <t>2014 SEVERNE OVERDRIVE R5 7.0</t>
  </si>
  <si>
    <t>2014 SEVERNE OVERDRIVE R5 7.8</t>
  </si>
  <si>
    <t>2014 SEVERNE OVERDRIVE R5 8.6</t>
  </si>
  <si>
    <t>2014 SEVERNE OVERDRIVE R5 9.5</t>
  </si>
  <si>
    <t xml:space="preserve"> 2014 REFLEX5 5.6</t>
  </si>
  <si>
    <t xml:space="preserve"> 2014 REFLEX5 7.8</t>
  </si>
  <si>
    <t xml:space="preserve"> 2014 REFLEX5 8.6</t>
  </si>
  <si>
    <t xml:space="preserve"> 2014 REFLEX5 9.0</t>
  </si>
  <si>
    <t xml:space="preserve"> 2014 REFLEX5 9.5</t>
  </si>
  <si>
    <t xml:space="preserve"> 2014 REFLEX5 10.0</t>
  </si>
  <si>
    <t xml:space="preserve"> 2014 REFLEX5 11.5</t>
  </si>
  <si>
    <t>4011140001001</t>
  </si>
  <si>
    <t>4011140001002</t>
  </si>
  <si>
    <t>4011140001003</t>
  </si>
  <si>
    <t>4011140001004</t>
  </si>
  <si>
    <t>4011140001005</t>
  </si>
  <si>
    <t>4011140001006</t>
  </si>
  <si>
    <t>4011140001007</t>
  </si>
  <si>
    <t>2014 CONVERT 4.8</t>
  </si>
  <si>
    <t>2014 CONVERT 5.4</t>
  </si>
  <si>
    <t>2014 CONVERT 6.0</t>
  </si>
  <si>
    <t>2014 CONVERT 6.7</t>
  </si>
  <si>
    <t>2014 CONVERT 7.5</t>
  </si>
  <si>
    <t>2014 CONVERT 8.5</t>
  </si>
  <si>
    <t>4007140001001</t>
  </si>
  <si>
    <t>4007140001002</t>
  </si>
  <si>
    <t>4007140001003</t>
  </si>
  <si>
    <t>4007140001004</t>
  </si>
  <si>
    <t>4007140001005</t>
  </si>
  <si>
    <t>4007140001006</t>
  </si>
  <si>
    <t>тел+7 916 0100 984 Виндсерфинг клуб Истра</t>
  </si>
  <si>
    <t xml:space="preserve"> vdovenkow@mail.ru </t>
  </si>
</sst>
</file>

<file path=xl/styles.xml><?xml version="1.0" encoding="utf-8"?>
<styleSheet xmlns="http://schemas.openxmlformats.org/spreadsheetml/2006/main">
  <numFmts count="8">
    <numFmt numFmtId="164" formatCode="_-&quot;$&quot;* #,##0_-;\-&quot;$&quot;* #,##0_-;_-&quot;$&quot;* &quot;-&quot;_-;_-@_-"/>
    <numFmt numFmtId="165" formatCode="#,##0\ [$$-47F]"/>
    <numFmt numFmtId="166" formatCode="0.0"/>
    <numFmt numFmtId="167" formatCode="#,##0.00\ [$$-47F]"/>
    <numFmt numFmtId="168" formatCode="#,##0\ [$$-45C]"/>
    <numFmt numFmtId="169" formatCode="_-[$€-2]\ * #,##0.00_-;\-[$€-2]\ * #,##0.00_-;_-[$€-2]\ * &quot;-&quot;??_-;_-@_-"/>
    <numFmt numFmtId="170" formatCode="[$€-2]\ #,##0"/>
    <numFmt numFmtId="171" formatCode="[$USD]\ #,##0"/>
  </numFmts>
  <fonts count="24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0"/>
      <name val="Verdana"/>
      <family val="2"/>
      <charset val="204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12"/>
      <name val="宋体"/>
      <charset val="134"/>
    </font>
    <font>
      <sz val="10"/>
      <color indexed="55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0"/>
      <color theme="0"/>
      <name val="Calibri"/>
      <family val="2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Tahoma"/>
      <family val="2"/>
    </font>
    <font>
      <sz val="11"/>
      <name val="Calibri"/>
      <family val="2"/>
      <scheme val="minor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6">
    <xf numFmtId="0" fontId="0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9" fontId="10" fillId="0" borderId="0" applyFont="0" applyFill="0" applyBorder="0" applyAlignment="0" applyProtection="0"/>
    <xf numFmtId="0" fontId="12" fillId="0" borderId="0"/>
    <xf numFmtId="0" fontId="13" fillId="0" borderId="0"/>
    <xf numFmtId="0" fontId="1" fillId="0" borderId="0"/>
    <xf numFmtId="0" fontId="11" fillId="0" borderId="0"/>
  </cellStyleXfs>
  <cellXfs count="197">
    <xf numFmtId="0" fontId="0" fillId="0" borderId="0" xfId="0"/>
    <xf numFmtId="0" fontId="2" fillId="0" borderId="0" xfId="0" applyFont="1" applyAlignment="1">
      <alignment horizontal="left" textRotation="45"/>
    </xf>
    <xf numFmtId="49" fontId="3" fillId="0" borderId="0" xfId="0" applyNumberFormat="1" applyFont="1" applyFill="1" applyBorder="1" applyAlignment="1">
      <alignment horizontal="center" textRotation="45" wrapText="1"/>
    </xf>
    <xf numFmtId="0" fontId="3" fillId="0" borderId="0" xfId="0" applyFont="1" applyFill="1" applyAlignment="1">
      <alignment horizontal="center" textRotation="45" wrapText="1"/>
    </xf>
    <xf numFmtId="1" fontId="3" fillId="0" borderId="0" xfId="0" applyNumberFormat="1" applyFont="1" applyFill="1" applyBorder="1" applyAlignment="1">
      <alignment horizontal="center" textRotation="45" wrapText="1"/>
    </xf>
    <xf numFmtId="0" fontId="3" fillId="0" borderId="0" xfId="0" applyFont="1" applyFill="1" applyBorder="1" applyAlignment="1">
      <alignment horizontal="center" textRotation="45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0" xfId="0" applyNumberFormat="1" applyFont="1" applyAlignment="1">
      <alignment vertical="center"/>
    </xf>
    <xf numFmtId="0" fontId="3" fillId="0" borderId="1" xfId="0" applyFont="1" applyBorder="1"/>
    <xf numFmtId="0" fontId="3" fillId="0" borderId="2" xfId="1" applyFont="1" applyFill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/>
    </xf>
    <xf numFmtId="0" fontId="8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Fill="1"/>
    <xf numFmtId="0" fontId="3" fillId="0" borderId="0" xfId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165" fontId="3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0" fontId="3" fillId="0" borderId="1" xfId="0" applyFont="1" applyFill="1" applyBorder="1"/>
    <xf numFmtId="166" fontId="3" fillId="0" borderId="2" xfId="1" applyNumberFormat="1" applyFont="1" applyFill="1" applyBorder="1" applyAlignment="1">
      <alignment horizontal="left"/>
    </xf>
    <xf numFmtId="165" fontId="3" fillId="0" borderId="0" xfId="0" applyNumberFormat="1" applyFont="1" applyAlignment="1">
      <alignment horizontal="center" vertical="center"/>
    </xf>
    <xf numFmtId="0" fontId="8" fillId="0" borderId="0" xfId="0" applyFont="1"/>
    <xf numFmtId="49" fontId="3" fillId="0" borderId="2" xfId="0" quotePrefix="1" applyNumberFormat="1" applyFont="1" applyFill="1" applyBorder="1" applyAlignment="1">
      <alignment horizontal="left"/>
    </xf>
    <xf numFmtId="0" fontId="3" fillId="0" borderId="2" xfId="1" applyFont="1" applyBorder="1" applyAlignment="1">
      <alignment vertical="center"/>
    </xf>
    <xf numFmtId="49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165" fontId="3" fillId="0" borderId="0" xfId="0" applyNumberFormat="1" applyFont="1" applyFill="1" applyAlignment="1">
      <alignment horizontal="center"/>
    </xf>
    <xf numFmtId="166" fontId="3" fillId="0" borderId="0" xfId="1" applyNumberFormat="1" applyFont="1" applyFill="1" applyBorder="1" applyAlignment="1">
      <alignment horizontal="left"/>
    </xf>
    <xf numFmtId="165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2" xfId="0" applyFont="1" applyFill="1" applyBorder="1" applyAlignment="1">
      <alignment horizontal="left" vertic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66" fontId="3" fillId="0" borderId="2" xfId="0" applyNumberFormat="1" applyFont="1" applyFill="1" applyBorder="1" applyAlignment="1">
      <alignment horizontal="left" vertical="center"/>
    </xf>
    <xf numFmtId="166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quotePrefix="1" applyFont="1" applyFill="1" applyBorder="1" applyAlignment="1">
      <alignment vertical="center"/>
    </xf>
    <xf numFmtId="165" fontId="3" fillId="0" borderId="0" xfId="0" applyNumberFormat="1" applyFont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/>
    <xf numFmtId="49" fontId="3" fillId="0" borderId="11" xfId="1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167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/>
    <xf numFmtId="0" fontId="3" fillId="0" borderId="0" xfId="0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49" fontId="3" fillId="0" borderId="2" xfId="1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67" fontId="3" fillId="0" borderId="0" xfId="0" applyNumberFormat="1" applyFont="1" applyFill="1" applyAlignment="1">
      <alignment horizontal="center"/>
    </xf>
    <xf numFmtId="0" fontId="3" fillId="0" borderId="2" xfId="0" quotePrefix="1" applyFont="1" applyFill="1" applyBorder="1"/>
    <xf numFmtId="0" fontId="3" fillId="0" borderId="0" xfId="1" applyNumberFormat="1" applyFont="1" applyFill="1" applyBorder="1" applyAlignment="1">
      <alignment horizontal="left"/>
    </xf>
    <xf numFmtId="49" fontId="2" fillId="0" borderId="0" xfId="0" applyNumberFormat="1" applyFont="1" applyFill="1" applyBorder="1"/>
    <xf numFmtId="167" fontId="3" fillId="0" borderId="2" xfId="0" applyNumberFormat="1" applyFont="1" applyBorder="1" applyAlignment="1">
      <alignment horizontal="center"/>
    </xf>
    <xf numFmtId="0" fontId="3" fillId="0" borderId="2" xfId="1" applyFont="1" applyFill="1" applyBorder="1" applyAlignment="1"/>
    <xf numFmtId="49" fontId="3" fillId="0" borderId="0" xfId="1" applyNumberFormat="1" applyFont="1" applyFill="1" applyBorder="1" applyAlignment="1">
      <alignment horizontal="left"/>
    </xf>
    <xf numFmtId="49" fontId="3" fillId="0" borderId="2" xfId="1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2" fillId="0" borderId="0" xfId="1" applyNumberFormat="1" applyFont="1" applyFill="1" applyBorder="1" applyAlignment="1"/>
    <xf numFmtId="49" fontId="2" fillId="0" borderId="0" xfId="0" applyNumberFormat="1" applyFont="1" applyFill="1"/>
    <xf numFmtId="0" fontId="2" fillId="0" borderId="0" xfId="1" applyNumberFormat="1" applyFont="1" applyFill="1" applyBorder="1" applyAlignment="1">
      <alignment horizontal="center"/>
    </xf>
    <xf numFmtId="167" fontId="3" fillId="0" borderId="0" xfId="0" applyNumberFormat="1" applyFont="1" applyBorder="1" applyAlignment="1">
      <alignment horizontal="center"/>
    </xf>
    <xf numFmtId="0" fontId="4" fillId="4" borderId="0" xfId="0" applyFont="1" applyFill="1"/>
    <xf numFmtId="0" fontId="5" fillId="4" borderId="0" xfId="0" applyFont="1" applyFill="1" applyAlignment="1">
      <alignment horizontal="center" vertical="center"/>
    </xf>
    <xf numFmtId="168" fontId="5" fillId="4" borderId="0" xfId="0" applyNumberFormat="1" applyFont="1" applyFill="1" applyAlignment="1">
      <alignment horizontal="center" vertical="center"/>
    </xf>
    <xf numFmtId="165" fontId="3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/>
    <xf numFmtId="0" fontId="14" fillId="0" borderId="0" xfId="0" applyFont="1" applyBorder="1" applyAlignment="1">
      <alignment horizontal="left"/>
    </xf>
    <xf numFmtId="16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169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/>
    <xf numFmtId="0" fontId="14" fillId="0" borderId="0" xfId="0" applyNumberFormat="1" applyFont="1" applyFill="1"/>
    <xf numFmtId="0" fontId="14" fillId="0" borderId="1" xfId="0" applyFont="1" applyBorder="1"/>
    <xf numFmtId="49" fontId="3" fillId="0" borderId="2" xfId="0" applyNumberFormat="1" applyFont="1" applyBorder="1"/>
    <xf numFmtId="170" fontId="16" fillId="0" borderId="11" xfId="0" applyNumberFormat="1" applyFont="1" applyBorder="1" applyAlignment="1">
      <alignment horizontal="center"/>
    </xf>
    <xf numFmtId="0" fontId="16" fillId="0" borderId="11" xfId="0" applyNumberFormat="1" applyFont="1" applyBorder="1" applyAlignment="1">
      <alignment horizontal="center"/>
    </xf>
    <xf numFmtId="0" fontId="14" fillId="0" borderId="0" xfId="0" applyFont="1"/>
    <xf numFmtId="0" fontId="14" fillId="0" borderId="3" xfId="0" applyFont="1" applyBorder="1"/>
    <xf numFmtId="170" fontId="16" fillId="0" borderId="10" xfId="0" applyNumberFormat="1" applyFont="1" applyBorder="1" applyAlignment="1">
      <alignment horizontal="center"/>
    </xf>
    <xf numFmtId="0" fontId="16" fillId="0" borderId="10" xfId="0" applyNumberFormat="1" applyFont="1" applyBorder="1" applyAlignment="1">
      <alignment horizontal="center"/>
    </xf>
    <xf numFmtId="0" fontId="14" fillId="0" borderId="4" xfId="0" applyFont="1" applyBorder="1"/>
    <xf numFmtId="0" fontId="14" fillId="0" borderId="0" xfId="0" applyFont="1" applyBorder="1"/>
    <xf numFmtId="49" fontId="3" fillId="0" borderId="0" xfId="0" applyNumberFormat="1" applyFont="1" applyBorder="1"/>
    <xf numFmtId="170" fontId="16" fillId="0" borderId="0" xfId="0" applyNumberFormat="1" applyFont="1" applyAlignment="1">
      <alignment horizontal="center"/>
    </xf>
    <xf numFmtId="0" fontId="16" fillId="0" borderId="0" xfId="0" applyNumberFormat="1" applyFont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49" fontId="3" fillId="0" borderId="2" xfId="1" quotePrefix="1" applyNumberFormat="1" applyFont="1" applyFill="1" applyBorder="1" applyAlignment="1">
      <alignment horizontal="left" vertical="center"/>
    </xf>
    <xf numFmtId="170" fontId="16" fillId="0" borderId="11" xfId="0" applyNumberFormat="1" applyFont="1" applyBorder="1" applyAlignment="1">
      <alignment horizontal="center" vertical="center"/>
    </xf>
    <xf numFmtId="0" fontId="16" fillId="0" borderId="1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11" xfId="0" applyNumberFormat="1" applyFont="1" applyBorder="1"/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Border="1"/>
    <xf numFmtId="0" fontId="3" fillId="0" borderId="0" xfId="1" applyFont="1" applyFill="1" applyBorder="1"/>
    <xf numFmtId="0" fontId="1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5" fontId="16" fillId="0" borderId="10" xfId="0" applyNumberFormat="1" applyFont="1" applyBorder="1" applyAlignment="1">
      <alignment horizontal="center" vertical="center"/>
    </xf>
    <xf numFmtId="0" fontId="16" fillId="0" borderId="10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170" fontId="16" fillId="0" borderId="0" xfId="0" applyNumberFormat="1" applyFont="1"/>
    <xf numFmtId="0" fontId="16" fillId="0" borderId="0" xfId="0" applyNumberFormat="1" applyFont="1"/>
    <xf numFmtId="170" fontId="16" fillId="0" borderId="11" xfId="0" applyNumberFormat="1" applyFont="1" applyBorder="1"/>
    <xf numFmtId="0" fontId="16" fillId="0" borderId="2" xfId="0" applyNumberFormat="1" applyFont="1" applyBorder="1" applyAlignment="1">
      <alignment horizontal="center"/>
    </xf>
    <xf numFmtId="0" fontId="16" fillId="0" borderId="4" xfId="0" applyNumberFormat="1" applyFont="1" applyBorder="1" applyAlignment="1">
      <alignment horizontal="center"/>
    </xf>
    <xf numFmtId="170" fontId="16" fillId="4" borderId="0" xfId="0" applyNumberFormat="1" applyFont="1" applyFill="1" applyBorder="1" applyAlignment="1">
      <alignment horizontal="center"/>
    </xf>
    <xf numFmtId="170" fontId="16" fillId="0" borderId="12" xfId="0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170" fontId="16" fillId="0" borderId="2" xfId="0" applyNumberFormat="1" applyFont="1" applyBorder="1" applyAlignment="1">
      <alignment horizontal="center"/>
    </xf>
    <xf numFmtId="170" fontId="17" fillId="0" borderId="0" xfId="0" applyNumberFormat="1" applyFont="1"/>
    <xf numFmtId="170" fontId="18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vertical="center"/>
    </xf>
    <xf numFmtId="0" fontId="19" fillId="0" borderId="0" xfId="0" applyFont="1" applyFill="1" applyBorder="1"/>
    <xf numFmtId="0" fontId="2" fillId="0" borderId="0" xfId="0" applyFont="1" applyFill="1" applyBorder="1" applyAlignment="1"/>
    <xf numFmtId="164" fontId="3" fillId="5" borderId="0" xfId="0" applyNumberFormat="1" applyFont="1" applyFill="1" applyBorder="1" applyAlignment="1">
      <alignment horizontal="center" vertical="center"/>
    </xf>
    <xf numFmtId="0" fontId="3" fillId="0" borderId="4" xfId="0" applyFont="1" applyFill="1" applyBorder="1"/>
    <xf numFmtId="165" fontId="3" fillId="0" borderId="0" xfId="0" applyNumberFormat="1" applyFont="1" applyBorder="1" applyAlignment="1">
      <alignment horizontal="center" vertical="center"/>
    </xf>
    <xf numFmtId="0" fontId="3" fillId="0" borderId="2" xfId="1" applyFont="1" applyFill="1" applyBorder="1"/>
    <xf numFmtId="1" fontId="3" fillId="0" borderId="2" xfId="1" applyNumberFormat="1" applyFont="1" applyFill="1" applyBorder="1" applyAlignment="1">
      <alignment horizontal="left"/>
    </xf>
    <xf numFmtId="0" fontId="3" fillId="0" borderId="2" xfId="0" applyNumberFormat="1" applyFont="1" applyBorder="1" applyAlignment="1">
      <alignment horizontal="center" vertical="center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3" fillId="5" borderId="0" xfId="0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center"/>
    </xf>
    <xf numFmtId="164" fontId="3" fillId="0" borderId="0" xfId="0" applyNumberFormat="1" applyFont="1" applyFill="1" applyAlignment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/>
    <xf numFmtId="0" fontId="3" fillId="0" borderId="2" xfId="1" quotePrefix="1" applyFont="1" applyFill="1" applyBorder="1" applyAlignment="1"/>
    <xf numFmtId="165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2" xfId="1" applyFont="1" applyBorder="1" applyAlignment="1"/>
    <xf numFmtId="0" fontId="3" fillId="0" borderId="0" xfId="1" applyFont="1" applyBorder="1" applyAlignment="1"/>
    <xf numFmtId="1" fontId="3" fillId="0" borderId="2" xfId="0" applyNumberFormat="1" applyFont="1" applyFill="1" applyBorder="1" applyAlignment="1">
      <alignment horizontal="left"/>
    </xf>
    <xf numFmtId="0" fontId="3" fillId="0" borderId="2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19" fillId="0" borderId="0" xfId="0" applyFont="1"/>
    <xf numFmtId="164" fontId="3" fillId="0" borderId="0" xfId="0" applyNumberFormat="1" applyFont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left"/>
    </xf>
    <xf numFmtId="49" fontId="3" fillId="0" borderId="0" xfId="0" quotePrefix="1" applyNumberFormat="1" applyFont="1" applyFill="1" applyBorder="1" applyAlignment="1">
      <alignment horizontal="left"/>
    </xf>
    <xf numFmtId="0" fontId="3" fillId="0" borderId="2" xfId="0" applyFont="1" applyBorder="1" applyAlignment="1">
      <alignment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/>
    <xf numFmtId="0" fontId="3" fillId="0" borderId="0" xfId="0" applyNumberFormat="1" applyFont="1" applyBorder="1" applyAlignment="1">
      <alignment horizontal="center"/>
    </xf>
    <xf numFmtId="0" fontId="21" fillId="0" borderId="2" xfId="0" applyFont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2" xfId="24" applyFont="1" applyBorder="1" applyAlignment="1">
      <alignment wrapText="1"/>
    </xf>
    <xf numFmtId="0" fontId="1" fillId="0" borderId="0" xfId="24" applyAlignment="1">
      <alignment wrapText="1"/>
    </xf>
    <xf numFmtId="171" fontId="22" fillId="0" borderId="0" xfId="0" applyNumberFormat="1" applyFont="1" applyBorder="1" applyAlignment="1">
      <alignment horizontal="center" vertical="center"/>
    </xf>
    <xf numFmtId="49" fontId="20" fillId="0" borderId="2" xfId="25" applyNumberFormat="1" applyFont="1" applyBorder="1" applyAlignment="1">
      <alignment horizontal="left"/>
    </xf>
    <xf numFmtId="0" fontId="3" fillId="0" borderId="11" xfId="0" applyFont="1" applyFill="1" applyBorder="1" applyAlignment="1">
      <alignment horizontal="left" vertical="center"/>
    </xf>
    <xf numFmtId="166" fontId="3" fillId="0" borderId="11" xfId="0" applyNumberFormat="1" applyFont="1" applyFill="1" applyBorder="1" applyAlignment="1">
      <alignment horizontal="left" vertical="center"/>
    </xf>
    <xf numFmtId="1" fontId="23" fillId="0" borderId="2" xfId="0" applyNumberFormat="1" applyFont="1" applyBorder="1" applyAlignment="1">
      <alignment horizontal="left" vertical="center"/>
    </xf>
    <xf numFmtId="0" fontId="4" fillId="2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6">
    <cellStyle name="AXAPTA_Bold" xfId="2"/>
    <cellStyle name="Normal 2" xfId="3"/>
    <cellStyle name="Normal 2 2" xfId="4"/>
    <cellStyle name="Normal 2 2 2" xfId="5"/>
    <cellStyle name="Normal 2 3" xfId="6"/>
    <cellStyle name="Normal 2 4" xfId="7"/>
    <cellStyle name="Normal 3" xfId="8"/>
    <cellStyle name="Normal 3 2" xfId="9"/>
    <cellStyle name="Normal 3 2 2" xfId="10"/>
    <cellStyle name="Normal 3 2 2 2" xfId="11"/>
    <cellStyle name="Normal 3 2 3" xfId="12"/>
    <cellStyle name="Normal 3 3" xfId="13"/>
    <cellStyle name="Normal 3 4" xfId="14"/>
    <cellStyle name="Normal 4" xfId="15"/>
    <cellStyle name="Normal 4 2" xfId="16"/>
    <cellStyle name="Normal 4 2 2" xfId="17"/>
    <cellStyle name="Normal 4 3" xfId="18"/>
    <cellStyle name="Normal 5" xfId="19"/>
    <cellStyle name="Normal 5 2" xfId="20"/>
    <cellStyle name="Normal 6" xfId="25"/>
    <cellStyle name="Normal_Sheet1" xfId="1"/>
    <cellStyle name="Percent 2" xfId="21"/>
    <cellStyle name="Обычный" xfId="0" builtinId="0"/>
    <cellStyle name="Обычный 2" xfId="24"/>
    <cellStyle name="一般_2004 measurements" xfId="22"/>
    <cellStyle name="常规_Sheet1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7.jpeg"/><Relationship Id="rId3" Type="http://schemas.openxmlformats.org/officeDocument/2006/relationships/image" Target="../media/image22.jpeg"/><Relationship Id="rId7" Type="http://schemas.openxmlformats.org/officeDocument/2006/relationships/image" Target="../media/image26.jpeg"/><Relationship Id="rId2" Type="http://schemas.openxmlformats.org/officeDocument/2006/relationships/image" Target="../media/image5.jpeg"/><Relationship Id="rId1" Type="http://schemas.openxmlformats.org/officeDocument/2006/relationships/image" Target="../media/image21.jpeg"/><Relationship Id="rId6" Type="http://schemas.openxmlformats.org/officeDocument/2006/relationships/image" Target="../media/image25.jpeg"/><Relationship Id="rId5" Type="http://schemas.openxmlformats.org/officeDocument/2006/relationships/image" Target="../media/image24.jpeg"/><Relationship Id="rId10" Type="http://schemas.openxmlformats.org/officeDocument/2006/relationships/image" Target="../media/image29.jpeg"/><Relationship Id="rId4" Type="http://schemas.openxmlformats.org/officeDocument/2006/relationships/image" Target="../media/image23.jpeg"/><Relationship Id="rId9" Type="http://schemas.openxmlformats.org/officeDocument/2006/relationships/image" Target="../media/image28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3" Type="http://schemas.openxmlformats.org/officeDocument/2006/relationships/image" Target="../media/image32.jpeg"/><Relationship Id="rId7" Type="http://schemas.openxmlformats.org/officeDocument/2006/relationships/image" Target="../media/image36.jpeg"/><Relationship Id="rId2" Type="http://schemas.openxmlformats.org/officeDocument/2006/relationships/image" Target="../media/image31.jpeg"/><Relationship Id="rId1" Type="http://schemas.openxmlformats.org/officeDocument/2006/relationships/image" Target="../media/image30.jpeg"/><Relationship Id="rId6" Type="http://schemas.openxmlformats.org/officeDocument/2006/relationships/image" Target="../media/image35.jpeg"/><Relationship Id="rId5" Type="http://schemas.openxmlformats.org/officeDocument/2006/relationships/image" Target="../media/image34.jpeg"/><Relationship Id="rId4" Type="http://schemas.openxmlformats.org/officeDocument/2006/relationships/image" Target="../media/image33.jpeg"/><Relationship Id="rId9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44.jpeg"/><Relationship Id="rId3" Type="http://schemas.openxmlformats.org/officeDocument/2006/relationships/image" Target="../media/image40.jpeg"/><Relationship Id="rId7" Type="http://schemas.openxmlformats.org/officeDocument/2006/relationships/image" Target="../media/image43.jpeg"/><Relationship Id="rId2" Type="http://schemas.openxmlformats.org/officeDocument/2006/relationships/image" Target="../media/image39.jpeg"/><Relationship Id="rId1" Type="http://schemas.openxmlformats.org/officeDocument/2006/relationships/image" Target="../media/image38.jpeg"/><Relationship Id="rId6" Type="http://schemas.openxmlformats.org/officeDocument/2006/relationships/image" Target="../media/image5.jpeg"/><Relationship Id="rId11" Type="http://schemas.openxmlformats.org/officeDocument/2006/relationships/image" Target="../media/image47.jpeg"/><Relationship Id="rId5" Type="http://schemas.openxmlformats.org/officeDocument/2006/relationships/image" Target="../media/image42.jpeg"/><Relationship Id="rId10" Type="http://schemas.openxmlformats.org/officeDocument/2006/relationships/image" Target="../media/image46.jpeg"/><Relationship Id="rId4" Type="http://schemas.openxmlformats.org/officeDocument/2006/relationships/image" Target="../media/image41.jpeg"/><Relationship Id="rId9" Type="http://schemas.openxmlformats.org/officeDocument/2006/relationships/image" Target="../media/image45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5.jpeg"/><Relationship Id="rId3" Type="http://schemas.openxmlformats.org/officeDocument/2006/relationships/image" Target="../media/image50.jpeg"/><Relationship Id="rId7" Type="http://schemas.openxmlformats.org/officeDocument/2006/relationships/image" Target="../media/image54.jpeg"/><Relationship Id="rId2" Type="http://schemas.openxmlformats.org/officeDocument/2006/relationships/image" Target="../media/image49.jpeg"/><Relationship Id="rId1" Type="http://schemas.openxmlformats.org/officeDocument/2006/relationships/image" Target="../media/image48.jpeg"/><Relationship Id="rId6" Type="http://schemas.openxmlformats.org/officeDocument/2006/relationships/image" Target="../media/image53.jpeg"/><Relationship Id="rId5" Type="http://schemas.openxmlformats.org/officeDocument/2006/relationships/image" Target="../media/image52.jpeg"/><Relationship Id="rId4" Type="http://schemas.openxmlformats.org/officeDocument/2006/relationships/image" Target="../media/image51.jpeg"/><Relationship Id="rId9" Type="http://schemas.openxmlformats.org/officeDocument/2006/relationships/image" Target="../media/image5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292100</xdr:colOff>
      <xdr:row>58</xdr:row>
      <xdr:rowOff>60325</xdr:rowOff>
    </xdr:from>
    <xdr:to>
      <xdr:col>0</xdr:col>
      <xdr:colOff>1081532</xdr:colOff>
      <xdr:row>63</xdr:row>
      <xdr:rowOff>85725</xdr:rowOff>
    </xdr:to>
    <xdr:pic>
      <xdr:nvPicPr>
        <xdr:cNvPr id="2" name="Picture 14" descr="CONVERT.jpg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92100" y="11737975"/>
          <a:ext cx="789432" cy="835025"/>
        </a:xfrm>
        <a:prstGeom prst="rect">
          <a:avLst/>
        </a:prstGeom>
      </xdr:spPr>
    </xdr:pic>
    <xdr:clientData/>
  </xdr:twoCellAnchor>
  <xdr:twoCellAnchor editAs="oneCell">
    <xdr:from>
      <xdr:col>0</xdr:col>
      <xdr:colOff>279400</xdr:colOff>
      <xdr:row>74</xdr:row>
      <xdr:rowOff>0</xdr:rowOff>
    </xdr:from>
    <xdr:to>
      <xdr:col>0</xdr:col>
      <xdr:colOff>1068832</xdr:colOff>
      <xdr:row>79</xdr:row>
      <xdr:rowOff>25400</xdr:rowOff>
    </xdr:to>
    <xdr:pic>
      <xdr:nvPicPr>
        <xdr:cNvPr id="3" name="Picture 18" descr="TURBO_CC1.jpg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79400" y="14268450"/>
          <a:ext cx="789432" cy="835025"/>
        </a:xfrm>
        <a:prstGeom prst="rect">
          <a:avLst/>
        </a:prstGeom>
      </xdr:spPr>
    </xdr:pic>
    <xdr:clientData/>
  </xdr:twoCellAnchor>
  <xdr:twoCellAnchor editAs="oneCell">
    <xdr:from>
      <xdr:col>1</xdr:col>
      <xdr:colOff>292100</xdr:colOff>
      <xdr:row>74</xdr:row>
      <xdr:rowOff>0</xdr:rowOff>
    </xdr:from>
    <xdr:to>
      <xdr:col>1</xdr:col>
      <xdr:colOff>1081532</xdr:colOff>
      <xdr:row>79</xdr:row>
      <xdr:rowOff>25400</xdr:rowOff>
    </xdr:to>
    <xdr:pic>
      <xdr:nvPicPr>
        <xdr:cNvPr id="4" name="Picture 19" descr="TURBO_CC2.jpg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1739900" y="14268450"/>
          <a:ext cx="789432" cy="835025"/>
        </a:xfrm>
        <a:prstGeom prst="rect">
          <a:avLst/>
        </a:prstGeom>
      </xdr:spPr>
    </xdr:pic>
    <xdr:clientData/>
  </xdr:twoCellAnchor>
  <xdr:twoCellAnchor editAs="oneCell">
    <xdr:from>
      <xdr:col>0</xdr:col>
      <xdr:colOff>374650</xdr:colOff>
      <xdr:row>102</xdr:row>
      <xdr:rowOff>263525</xdr:rowOff>
    </xdr:from>
    <xdr:to>
      <xdr:col>0</xdr:col>
      <xdr:colOff>1164082</xdr:colOff>
      <xdr:row>106</xdr:row>
      <xdr:rowOff>111125</xdr:rowOff>
    </xdr:to>
    <xdr:pic>
      <xdr:nvPicPr>
        <xdr:cNvPr id="5" name="Picture 22" descr="FE.jpg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374650" y="18903950"/>
          <a:ext cx="789432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1533524</xdr:colOff>
      <xdr:row>0</xdr:row>
      <xdr:rowOff>1854795</xdr:rowOff>
    </xdr:to>
    <xdr:pic>
      <xdr:nvPicPr>
        <xdr:cNvPr id="6" name="Picture 25" descr="em3-banner.jpg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11563349" cy="1854795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0</xdr:row>
      <xdr:rowOff>1247775</xdr:rowOff>
    </xdr:from>
    <xdr:to>
      <xdr:col>2</xdr:col>
      <xdr:colOff>590550</xdr:colOff>
      <xdr:row>0</xdr:row>
      <xdr:rowOff>1638300</xdr:rowOff>
    </xdr:to>
    <xdr:sp macro="" textlink="">
      <xdr:nvSpPr>
        <xdr:cNvPr id="7" name="TextBox 6"/>
        <xdr:cNvSpPr txBox="1"/>
      </xdr:nvSpPr>
      <xdr:spPr>
        <a:xfrm>
          <a:off x="133350" y="1247775"/>
          <a:ext cx="33528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2400" b="1">
              <a:solidFill>
                <a:schemeClr val="bg1"/>
              </a:solidFill>
              <a:latin typeface="Eurostile LT ExtendedTwo" pitchFamily="2" charset="0"/>
            </a:rPr>
            <a:t>Паруса</a:t>
          </a:r>
          <a:endParaRPr lang="en-US" sz="2400" b="1">
            <a:solidFill>
              <a:schemeClr val="bg1"/>
            </a:solidFill>
            <a:latin typeface="Eurostile LT ExtendedTwo" pitchFamily="2" charset="0"/>
          </a:endParaRPr>
        </a:p>
      </xdr:txBody>
    </xdr:sp>
    <xdr:clientData/>
  </xdr:twoCellAnchor>
  <xdr:twoCellAnchor editAs="oneCell">
    <xdr:from>
      <xdr:col>0</xdr:col>
      <xdr:colOff>419100</xdr:colOff>
      <xdr:row>108</xdr:row>
      <xdr:rowOff>180975</xdr:rowOff>
    </xdr:from>
    <xdr:to>
      <xdr:col>0</xdr:col>
      <xdr:colOff>1163928</xdr:colOff>
      <xdr:row>109</xdr:row>
      <xdr:rowOff>435375</xdr:rowOff>
    </xdr:to>
    <xdr:pic>
      <xdr:nvPicPr>
        <xdr:cNvPr id="10" name="Picture 28" descr="RACEBOARD.png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419100" y="20316825"/>
          <a:ext cx="744828" cy="864000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7</xdr:row>
      <xdr:rowOff>19050</xdr:rowOff>
    </xdr:from>
    <xdr:to>
      <xdr:col>0</xdr:col>
      <xdr:colOff>930275</xdr:colOff>
      <xdr:row>12</xdr:row>
      <xdr:rowOff>98425</xdr:rowOff>
    </xdr:to>
    <xdr:pic>
      <xdr:nvPicPr>
        <xdr:cNvPr id="11" name="Picture 21" descr="blade-cc1_1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09575" y="3438525"/>
          <a:ext cx="520700" cy="889000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7</xdr:row>
      <xdr:rowOff>28575</xdr:rowOff>
    </xdr:from>
    <xdr:to>
      <xdr:col>1</xdr:col>
      <xdr:colOff>949325</xdr:colOff>
      <xdr:row>12</xdr:row>
      <xdr:rowOff>107950</xdr:rowOff>
    </xdr:to>
    <xdr:pic>
      <xdr:nvPicPr>
        <xdr:cNvPr id="12" name="Picture 23" descr="blade-cc2_1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876425" y="3448050"/>
          <a:ext cx="520700" cy="88900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18</xdr:row>
      <xdr:rowOff>19050</xdr:rowOff>
    </xdr:from>
    <xdr:to>
      <xdr:col>0</xdr:col>
      <xdr:colOff>882650</xdr:colOff>
      <xdr:row>23</xdr:row>
      <xdr:rowOff>98425</xdr:rowOff>
    </xdr:to>
    <xdr:pic>
      <xdr:nvPicPr>
        <xdr:cNvPr id="13" name="Picture 29" descr="s-1_1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61950" y="5219700"/>
          <a:ext cx="520700" cy="889000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34</xdr:row>
      <xdr:rowOff>142875</xdr:rowOff>
    </xdr:from>
    <xdr:to>
      <xdr:col>0</xdr:col>
      <xdr:colOff>844550</xdr:colOff>
      <xdr:row>40</xdr:row>
      <xdr:rowOff>60325</xdr:rowOff>
    </xdr:to>
    <xdr:pic>
      <xdr:nvPicPr>
        <xdr:cNvPr id="14" name="Picture 32" descr="freek-cc1_1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23850" y="7934325"/>
          <a:ext cx="520700" cy="889000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</xdr:colOff>
      <xdr:row>35</xdr:row>
      <xdr:rowOff>0</xdr:rowOff>
    </xdr:from>
    <xdr:to>
      <xdr:col>1</xdr:col>
      <xdr:colOff>911225</xdr:colOff>
      <xdr:row>40</xdr:row>
      <xdr:rowOff>79375</xdr:rowOff>
    </xdr:to>
    <xdr:pic>
      <xdr:nvPicPr>
        <xdr:cNvPr id="15" name="Picture 33" descr="freek-cc2_1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838325" y="7953375"/>
          <a:ext cx="520700" cy="889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65</xdr:row>
      <xdr:rowOff>59327</xdr:rowOff>
    </xdr:from>
    <xdr:to>
      <xdr:col>1</xdr:col>
      <xdr:colOff>1219200</xdr:colOff>
      <xdr:row>71</xdr:row>
      <xdr:rowOff>101602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019300" y="12870452"/>
          <a:ext cx="647700" cy="1013825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</xdr:colOff>
      <xdr:row>65</xdr:row>
      <xdr:rowOff>93775</xdr:rowOff>
    </xdr:from>
    <xdr:to>
      <xdr:col>0</xdr:col>
      <xdr:colOff>1117600</xdr:colOff>
      <xdr:row>71</xdr:row>
      <xdr:rowOff>114303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482600" y="12904900"/>
          <a:ext cx="635000" cy="992078"/>
        </a:xfrm>
        <a:prstGeom prst="rect">
          <a:avLst/>
        </a:prstGeom>
      </xdr:spPr>
    </xdr:pic>
    <xdr:clientData/>
  </xdr:twoCellAnchor>
  <xdr:twoCellAnchor editAs="oneCell">
    <xdr:from>
      <xdr:col>0</xdr:col>
      <xdr:colOff>520700</xdr:colOff>
      <xdr:row>47</xdr:row>
      <xdr:rowOff>35840</xdr:rowOff>
    </xdr:from>
    <xdr:to>
      <xdr:col>0</xdr:col>
      <xdr:colOff>1219200</xdr:colOff>
      <xdr:row>54</xdr:row>
      <xdr:rowOff>3176</xdr:rowOff>
    </xdr:to>
    <xdr:pic>
      <xdr:nvPicPr>
        <xdr:cNvPr id="18" name="Picture 3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520700" y="9932315"/>
          <a:ext cx="698500" cy="1100811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508000</xdr:colOff>
      <xdr:row>46</xdr:row>
      <xdr:rowOff>171886</xdr:rowOff>
    </xdr:from>
    <xdr:to>
      <xdr:col>1</xdr:col>
      <xdr:colOff>1193800</xdr:colOff>
      <xdr:row>53</xdr:row>
      <xdr:rowOff>101601</xdr:rowOff>
    </xdr:to>
    <xdr:pic>
      <xdr:nvPicPr>
        <xdr:cNvPr id="19" name="Picture 4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9896911"/>
          <a:ext cx="685800" cy="1072715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27</xdr:row>
      <xdr:rowOff>55501</xdr:rowOff>
    </xdr:from>
    <xdr:to>
      <xdr:col>0</xdr:col>
      <xdr:colOff>939800</xdr:colOff>
      <xdr:row>32</xdr:row>
      <xdr:rowOff>101603</xdr:rowOff>
    </xdr:to>
    <xdr:pic>
      <xdr:nvPicPr>
        <xdr:cNvPr id="20" name="Picture 5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393700" y="6713476"/>
          <a:ext cx="546100" cy="855727"/>
        </a:xfrm>
        <a:prstGeom prst="rect">
          <a:avLst/>
        </a:prstGeom>
      </xdr:spPr>
    </xdr:pic>
    <xdr:clientData/>
  </xdr:twoCellAnchor>
  <xdr:twoCellAnchor editAs="oneCell">
    <xdr:from>
      <xdr:col>1</xdr:col>
      <xdr:colOff>546100</xdr:colOff>
      <xdr:row>27</xdr:row>
      <xdr:rowOff>15661</xdr:rowOff>
    </xdr:from>
    <xdr:to>
      <xdr:col>1</xdr:col>
      <xdr:colOff>1130300</xdr:colOff>
      <xdr:row>32</xdr:row>
      <xdr:rowOff>127003</xdr:rowOff>
    </xdr:to>
    <xdr:pic>
      <xdr:nvPicPr>
        <xdr:cNvPr id="21" name="Picture 6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1993900" y="6673636"/>
          <a:ext cx="584200" cy="920967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58</xdr:row>
      <xdr:rowOff>47625</xdr:rowOff>
    </xdr:from>
    <xdr:to>
      <xdr:col>0</xdr:col>
      <xdr:colOff>1019175</xdr:colOff>
      <xdr:row>63</xdr:row>
      <xdr:rowOff>135573</xdr:rowOff>
    </xdr:to>
    <xdr:pic>
      <xdr:nvPicPr>
        <xdr:cNvPr id="22" name="Picture 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315700"/>
          <a:ext cx="523875" cy="897573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92</xdr:row>
      <xdr:rowOff>26377</xdr:rowOff>
    </xdr:from>
    <xdr:to>
      <xdr:col>0</xdr:col>
      <xdr:colOff>1085850</xdr:colOff>
      <xdr:row>98</xdr:row>
      <xdr:rowOff>76200</xdr:rowOff>
    </xdr:to>
    <xdr:pic>
      <xdr:nvPicPr>
        <xdr:cNvPr id="23" name="Picture 27" descr="REFLEX-4.pn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276225" y="17209477"/>
          <a:ext cx="809625" cy="1021373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82</xdr:row>
      <xdr:rowOff>47625</xdr:rowOff>
    </xdr:from>
    <xdr:to>
      <xdr:col>0</xdr:col>
      <xdr:colOff>980414</xdr:colOff>
      <xdr:row>87</xdr:row>
      <xdr:rowOff>0</xdr:rowOff>
    </xdr:to>
    <xdr:pic>
      <xdr:nvPicPr>
        <xdr:cNvPr id="24" name="Picture 7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561975" y="15611475"/>
          <a:ext cx="418439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1495424</xdr:colOff>
      <xdr:row>0</xdr:row>
      <xdr:rowOff>1415140</xdr:rowOff>
    </xdr:to>
    <xdr:pic>
      <xdr:nvPicPr>
        <xdr:cNvPr id="2" name="Picture 3" descr="em3-banner.jpg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829674" cy="1415140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0</xdr:row>
      <xdr:rowOff>809625</xdr:rowOff>
    </xdr:from>
    <xdr:to>
      <xdr:col>1</xdr:col>
      <xdr:colOff>1333500</xdr:colOff>
      <xdr:row>0</xdr:row>
      <xdr:rowOff>1200150</xdr:rowOff>
    </xdr:to>
    <xdr:sp macro="" textlink="">
      <xdr:nvSpPr>
        <xdr:cNvPr id="3" name="TextBox 2"/>
        <xdr:cNvSpPr txBox="1"/>
      </xdr:nvSpPr>
      <xdr:spPr>
        <a:xfrm>
          <a:off x="142875" y="809625"/>
          <a:ext cx="21907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600" b="1">
              <a:solidFill>
                <a:schemeClr val="bg1"/>
              </a:solidFill>
              <a:latin typeface="Eurostile LT ExtendedTwo" pitchFamily="2" charset="0"/>
            </a:rPr>
            <a:t>Запасные части паруса</a:t>
          </a:r>
          <a:endParaRPr lang="en-US" sz="1600" b="1">
            <a:solidFill>
              <a:schemeClr val="bg1"/>
            </a:solidFill>
            <a:latin typeface="Eurostile LT ExtendedTwo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244475</xdr:colOff>
      <xdr:row>30</xdr:row>
      <xdr:rowOff>63500</xdr:rowOff>
    </xdr:from>
    <xdr:to>
      <xdr:col>0</xdr:col>
      <xdr:colOff>1158875</xdr:colOff>
      <xdr:row>30</xdr:row>
      <xdr:rowOff>453644</xdr:rowOff>
    </xdr:to>
    <xdr:pic>
      <xdr:nvPicPr>
        <xdr:cNvPr id="2" name="Picture 10" descr="Base Ex.jpg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44475" y="6845300"/>
          <a:ext cx="914400" cy="3901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229426</xdr:colOff>
      <xdr:row>0</xdr:row>
      <xdr:rowOff>1435100</xdr:rowOff>
    </xdr:to>
    <xdr:pic>
      <xdr:nvPicPr>
        <xdr:cNvPr id="3" name="Picture 17" descr="em3-banner.jpg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954326" cy="1435100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0</xdr:row>
      <xdr:rowOff>809625</xdr:rowOff>
    </xdr:from>
    <xdr:to>
      <xdr:col>1</xdr:col>
      <xdr:colOff>762000</xdr:colOff>
      <xdr:row>0</xdr:row>
      <xdr:rowOff>1200150</xdr:rowOff>
    </xdr:to>
    <xdr:sp macro="" textlink="">
      <xdr:nvSpPr>
        <xdr:cNvPr id="4" name="TextBox 3"/>
        <xdr:cNvSpPr txBox="1"/>
      </xdr:nvSpPr>
      <xdr:spPr>
        <a:xfrm>
          <a:off x="142875" y="809625"/>
          <a:ext cx="20097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2400" b="1">
              <a:solidFill>
                <a:schemeClr val="bg1"/>
              </a:solidFill>
              <a:latin typeface="Eurostile LT ExtendedTwo" pitchFamily="2" charset="0"/>
            </a:rPr>
            <a:t>Мачты</a:t>
          </a:r>
        </a:p>
        <a:p>
          <a:endParaRPr lang="en-US" sz="2400" b="1">
            <a:solidFill>
              <a:schemeClr val="bg1"/>
            </a:solidFill>
            <a:latin typeface="Eurostile LT ExtendedTwo" pitchFamily="2" charset="0"/>
          </a:endParaRPr>
        </a:p>
      </xdr:txBody>
    </xdr:sp>
    <xdr:clientData/>
  </xdr:twoCellAnchor>
  <xdr:twoCellAnchor editAs="oneCell">
    <xdr:from>
      <xdr:col>0</xdr:col>
      <xdr:colOff>63500</xdr:colOff>
      <xdr:row>7</xdr:row>
      <xdr:rowOff>114300</xdr:rowOff>
    </xdr:from>
    <xdr:to>
      <xdr:col>1</xdr:col>
      <xdr:colOff>3175</xdr:colOff>
      <xdr:row>8</xdr:row>
      <xdr:rowOff>124993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63500" y="3171825"/>
          <a:ext cx="1330325" cy="17261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14</xdr:row>
      <xdr:rowOff>25401</xdr:rowOff>
    </xdr:from>
    <xdr:to>
      <xdr:col>0</xdr:col>
      <xdr:colOff>1388728</xdr:colOff>
      <xdr:row>15</xdr:row>
      <xdr:rowOff>50801</xdr:rowOff>
    </xdr:to>
    <xdr:pic>
      <xdr:nvPicPr>
        <xdr:cNvPr id="6" name="Picture 2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4216401"/>
          <a:ext cx="1350628" cy="18732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21</xdr:row>
      <xdr:rowOff>88900</xdr:rowOff>
    </xdr:from>
    <xdr:to>
      <xdr:col>0</xdr:col>
      <xdr:colOff>1388720</xdr:colOff>
      <xdr:row>22</xdr:row>
      <xdr:rowOff>114299</xdr:rowOff>
    </xdr:to>
    <xdr:pic>
      <xdr:nvPicPr>
        <xdr:cNvPr id="7" name="Picture 3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5413375"/>
          <a:ext cx="1350620" cy="187324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</xdr:colOff>
      <xdr:row>26</xdr:row>
      <xdr:rowOff>165100</xdr:rowOff>
    </xdr:from>
    <xdr:to>
      <xdr:col>1</xdr:col>
      <xdr:colOff>2147</xdr:colOff>
      <xdr:row>28</xdr:row>
      <xdr:rowOff>19871</xdr:rowOff>
    </xdr:to>
    <xdr:pic>
      <xdr:nvPicPr>
        <xdr:cNvPr id="8" name="Picture 4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38099" y="6299200"/>
          <a:ext cx="1354698" cy="178621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35</xdr:row>
      <xdr:rowOff>101601</xdr:rowOff>
    </xdr:from>
    <xdr:to>
      <xdr:col>1</xdr:col>
      <xdr:colOff>0</xdr:colOff>
      <xdr:row>36</xdr:row>
      <xdr:rowOff>108771</xdr:rowOff>
    </xdr:to>
    <xdr:pic>
      <xdr:nvPicPr>
        <xdr:cNvPr id="9" name="Picture 5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8064501"/>
          <a:ext cx="1276350" cy="16909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40</xdr:row>
      <xdr:rowOff>63501</xdr:rowOff>
    </xdr:from>
    <xdr:to>
      <xdr:col>1</xdr:col>
      <xdr:colOff>1770</xdr:colOff>
      <xdr:row>41</xdr:row>
      <xdr:rowOff>76201</xdr:rowOff>
    </xdr:to>
    <xdr:pic>
      <xdr:nvPicPr>
        <xdr:cNvPr id="10" name="Picture 6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8836026"/>
          <a:ext cx="1278120" cy="174625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46</xdr:row>
      <xdr:rowOff>12700</xdr:rowOff>
    </xdr:from>
    <xdr:to>
      <xdr:col>1</xdr:col>
      <xdr:colOff>3175</xdr:colOff>
      <xdr:row>47</xdr:row>
      <xdr:rowOff>30439</xdr:rowOff>
    </xdr:to>
    <xdr:pic>
      <xdr:nvPicPr>
        <xdr:cNvPr id="11" name="Picture 7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88900" y="9756775"/>
          <a:ext cx="1304925" cy="1796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25401</xdr:rowOff>
    </xdr:from>
    <xdr:to>
      <xdr:col>0</xdr:col>
      <xdr:colOff>1388728</xdr:colOff>
      <xdr:row>64</xdr:row>
      <xdr:rowOff>50801</xdr:rowOff>
    </xdr:to>
    <xdr:pic>
      <xdr:nvPicPr>
        <xdr:cNvPr id="12" name="Picture 8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0" y="12522201"/>
          <a:ext cx="1388728" cy="187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355600</xdr:colOff>
      <xdr:row>6</xdr:row>
      <xdr:rowOff>53975</xdr:rowOff>
    </xdr:from>
    <xdr:to>
      <xdr:col>0</xdr:col>
      <xdr:colOff>1152527</xdr:colOff>
      <xdr:row>8</xdr:row>
      <xdr:rowOff>72264</xdr:rowOff>
    </xdr:to>
    <xdr:pic>
      <xdr:nvPicPr>
        <xdr:cNvPr id="2" name="Picture 1" descr="enigma wave-02-02.jpg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355600" y="2949575"/>
          <a:ext cx="796927" cy="342139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11</xdr:row>
      <xdr:rowOff>73025</xdr:rowOff>
    </xdr:from>
    <xdr:to>
      <xdr:col>0</xdr:col>
      <xdr:colOff>1139827</xdr:colOff>
      <xdr:row>12</xdr:row>
      <xdr:rowOff>180214</xdr:rowOff>
    </xdr:to>
    <xdr:pic>
      <xdr:nvPicPr>
        <xdr:cNvPr id="3" name="Picture 2" descr="metal boom-03-03.jpg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342900" y="3778250"/>
          <a:ext cx="796927" cy="316739"/>
        </a:xfrm>
        <a:prstGeom prst="rect">
          <a:avLst/>
        </a:prstGeom>
      </xdr:spPr>
    </xdr:pic>
    <xdr:clientData/>
  </xdr:twoCellAnchor>
  <xdr:twoCellAnchor editAs="oneCell">
    <xdr:from>
      <xdr:col>0</xdr:col>
      <xdr:colOff>374650</xdr:colOff>
      <xdr:row>14</xdr:row>
      <xdr:rowOff>142875</xdr:rowOff>
    </xdr:from>
    <xdr:to>
      <xdr:col>0</xdr:col>
      <xdr:colOff>1171577</xdr:colOff>
      <xdr:row>16</xdr:row>
      <xdr:rowOff>148464</xdr:rowOff>
    </xdr:to>
    <xdr:pic>
      <xdr:nvPicPr>
        <xdr:cNvPr id="4" name="Picture 3" descr="blueline boom-05.jpg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374650" y="4429125"/>
          <a:ext cx="796927" cy="32943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19</xdr:row>
      <xdr:rowOff>63500</xdr:rowOff>
    </xdr:from>
    <xdr:to>
      <xdr:col>0</xdr:col>
      <xdr:colOff>1177927</xdr:colOff>
      <xdr:row>21</xdr:row>
      <xdr:rowOff>60453</xdr:rowOff>
    </xdr:to>
    <xdr:pic>
      <xdr:nvPicPr>
        <xdr:cNvPr id="5" name="Picture 4" descr="ALU RACE BOOM-04.jpg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381000" y="5159375"/>
          <a:ext cx="796927" cy="320803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23</xdr:row>
      <xdr:rowOff>28575</xdr:rowOff>
    </xdr:from>
    <xdr:to>
      <xdr:col>0</xdr:col>
      <xdr:colOff>1092200</xdr:colOff>
      <xdr:row>24</xdr:row>
      <xdr:rowOff>2032</xdr:rowOff>
    </xdr:to>
    <xdr:pic>
      <xdr:nvPicPr>
        <xdr:cNvPr id="6" name="Picture 5" descr="WaveGrenade hd.jpg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 rot="10800000">
          <a:off x="295275" y="5772150"/>
          <a:ext cx="796925" cy="268732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24</xdr:row>
      <xdr:rowOff>12700</xdr:rowOff>
    </xdr:from>
    <xdr:to>
      <xdr:col>0</xdr:col>
      <xdr:colOff>1092200</xdr:colOff>
      <xdr:row>24</xdr:row>
      <xdr:rowOff>287782</xdr:rowOff>
    </xdr:to>
    <xdr:pic>
      <xdr:nvPicPr>
        <xdr:cNvPr id="7" name="Picture 7" descr="WaveGrenade.jpg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 rot="10800000">
          <a:off x="295275" y="6051550"/>
          <a:ext cx="796925" cy="275082"/>
        </a:xfrm>
        <a:prstGeom prst="rect">
          <a:avLst/>
        </a:prstGeom>
      </xdr:spPr>
    </xdr:pic>
    <xdr:clientData/>
  </xdr:twoCellAnchor>
  <xdr:twoCellAnchor editAs="oneCell">
    <xdr:from>
      <xdr:col>0</xdr:col>
      <xdr:colOff>13717</xdr:colOff>
      <xdr:row>25</xdr:row>
      <xdr:rowOff>97416</xdr:rowOff>
    </xdr:from>
    <xdr:to>
      <xdr:col>0</xdr:col>
      <xdr:colOff>1482157</xdr:colOff>
      <xdr:row>27</xdr:row>
      <xdr:rowOff>438155</xdr:rowOff>
    </xdr:to>
    <xdr:pic>
      <xdr:nvPicPr>
        <xdr:cNvPr id="8" name="Picture 8" descr="HD RACE.jpg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-32033" y="6477291"/>
          <a:ext cx="1559939" cy="146844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29</xdr:row>
      <xdr:rowOff>28575</xdr:rowOff>
    </xdr:from>
    <xdr:to>
      <xdr:col>0</xdr:col>
      <xdr:colOff>900339</xdr:colOff>
      <xdr:row>29</xdr:row>
      <xdr:rowOff>840921</xdr:rowOff>
    </xdr:to>
    <xdr:pic>
      <xdr:nvPicPr>
        <xdr:cNvPr id="9" name="Picture 10" descr="IMG_6071.jpg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495300" y="8353425"/>
          <a:ext cx="405039" cy="8123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111258</xdr:colOff>
      <xdr:row>0</xdr:row>
      <xdr:rowOff>1524000</xdr:rowOff>
    </xdr:to>
    <xdr:pic>
      <xdr:nvPicPr>
        <xdr:cNvPr id="10" name="Picture 9" descr="em3-banner.jpg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9407658" cy="1524000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0</xdr:row>
      <xdr:rowOff>809625</xdr:rowOff>
    </xdr:from>
    <xdr:to>
      <xdr:col>1</xdr:col>
      <xdr:colOff>333375</xdr:colOff>
      <xdr:row>0</xdr:row>
      <xdr:rowOff>1200150</xdr:rowOff>
    </xdr:to>
    <xdr:sp macro="" textlink="">
      <xdr:nvSpPr>
        <xdr:cNvPr id="11" name="TextBox 10"/>
        <xdr:cNvSpPr txBox="1"/>
      </xdr:nvSpPr>
      <xdr:spPr>
        <a:xfrm>
          <a:off x="142875" y="809625"/>
          <a:ext cx="17526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2400" b="1">
              <a:solidFill>
                <a:schemeClr val="bg1"/>
              </a:solidFill>
              <a:latin typeface="Eurostile LT ExtendedTwo" pitchFamily="2" charset="0"/>
            </a:rPr>
            <a:t>Гики</a:t>
          </a:r>
        </a:p>
        <a:p>
          <a:endParaRPr lang="en-US" sz="2400" b="1">
            <a:solidFill>
              <a:schemeClr val="bg1"/>
            </a:solidFill>
            <a:latin typeface="Eurostile LT ExtendedTwo" pitchFamily="2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11</xdr:row>
      <xdr:rowOff>38100</xdr:rowOff>
    </xdr:from>
    <xdr:to>
      <xdr:col>0</xdr:col>
      <xdr:colOff>962025</xdr:colOff>
      <xdr:row>11</xdr:row>
      <xdr:rowOff>873125</xdr:rowOff>
    </xdr:to>
    <xdr:pic>
      <xdr:nvPicPr>
        <xdr:cNvPr id="2" name="Picture 3" descr="SYNERGY_BLACK.jpg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09550" y="8724900"/>
          <a:ext cx="752475" cy="83502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14</xdr:row>
      <xdr:rowOff>69850</xdr:rowOff>
    </xdr:from>
    <xdr:to>
      <xdr:col>0</xdr:col>
      <xdr:colOff>885825</xdr:colOff>
      <xdr:row>14</xdr:row>
      <xdr:rowOff>904875</xdr:rowOff>
    </xdr:to>
    <xdr:pic>
      <xdr:nvPicPr>
        <xdr:cNvPr id="3" name="Picture 4" descr="SYNERGY_BLUE.jpg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00025" y="11728450"/>
          <a:ext cx="685800" cy="835025"/>
        </a:xfrm>
        <a:prstGeom prst="rect">
          <a:avLst/>
        </a:prstGeom>
      </xdr:spPr>
    </xdr:pic>
    <xdr:clientData/>
  </xdr:twoCellAnchor>
  <xdr:twoCellAnchor editAs="oneCell">
    <xdr:from>
      <xdr:col>0</xdr:col>
      <xdr:colOff>196850</xdr:colOff>
      <xdr:row>12</xdr:row>
      <xdr:rowOff>88900</xdr:rowOff>
    </xdr:from>
    <xdr:to>
      <xdr:col>0</xdr:col>
      <xdr:colOff>948182</xdr:colOff>
      <xdr:row>12</xdr:row>
      <xdr:rowOff>923925</xdr:rowOff>
    </xdr:to>
    <xdr:pic>
      <xdr:nvPicPr>
        <xdr:cNvPr id="4" name="Picture 6" descr="SYNERGY_ORANGE.jpg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196850" y="9766300"/>
          <a:ext cx="751332" cy="835025"/>
        </a:xfrm>
        <a:prstGeom prst="rect">
          <a:avLst/>
        </a:prstGeom>
      </xdr:spPr>
    </xdr:pic>
    <xdr:clientData/>
  </xdr:twoCellAnchor>
  <xdr:twoCellAnchor editAs="oneCell">
    <xdr:from>
      <xdr:col>0</xdr:col>
      <xdr:colOff>196849</xdr:colOff>
      <xdr:row>13</xdr:row>
      <xdr:rowOff>50800</xdr:rowOff>
    </xdr:from>
    <xdr:to>
      <xdr:col>0</xdr:col>
      <xdr:colOff>923924</xdr:colOff>
      <xdr:row>13</xdr:row>
      <xdr:rowOff>885825</xdr:rowOff>
    </xdr:to>
    <xdr:pic>
      <xdr:nvPicPr>
        <xdr:cNvPr id="5" name="Picture 7" descr="SYNERGY_RED.jpg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196849" y="10718800"/>
          <a:ext cx="727075" cy="83502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15</xdr:row>
      <xdr:rowOff>111125</xdr:rowOff>
    </xdr:from>
    <xdr:to>
      <xdr:col>0</xdr:col>
      <xdr:colOff>865632</xdr:colOff>
      <xdr:row>15</xdr:row>
      <xdr:rowOff>946150</xdr:rowOff>
    </xdr:to>
    <xdr:pic>
      <xdr:nvPicPr>
        <xdr:cNvPr id="6" name="Picture 8" descr="SYNERGY_YELLOW.jpg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00025" y="12760325"/>
          <a:ext cx="665607" cy="835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263525</xdr:colOff>
      <xdr:row>0</xdr:row>
      <xdr:rowOff>1413613</xdr:rowOff>
    </xdr:to>
    <xdr:pic>
      <xdr:nvPicPr>
        <xdr:cNvPr id="7" name="Picture 9" descr="em3-banner.jpg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797925" cy="1413613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0</xdr:row>
      <xdr:rowOff>809625</xdr:rowOff>
    </xdr:from>
    <xdr:to>
      <xdr:col>1</xdr:col>
      <xdr:colOff>933450</xdr:colOff>
      <xdr:row>0</xdr:row>
      <xdr:rowOff>1200150</xdr:rowOff>
    </xdr:to>
    <xdr:sp macro="" textlink="">
      <xdr:nvSpPr>
        <xdr:cNvPr id="8" name="TextBox 7"/>
        <xdr:cNvSpPr txBox="1"/>
      </xdr:nvSpPr>
      <xdr:spPr>
        <a:xfrm>
          <a:off x="142875" y="809625"/>
          <a:ext cx="21717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2400" b="1">
              <a:solidFill>
                <a:schemeClr val="bg1"/>
              </a:solidFill>
              <a:latin typeface="Eurostile LT ExtendedTwo" pitchFamily="2" charset="0"/>
            </a:rPr>
            <a:t>SYNERGY</a:t>
          </a:r>
        </a:p>
      </xdr:txBody>
    </xdr:sp>
    <xdr:clientData/>
  </xdr:twoCellAnchor>
  <xdr:twoCellAnchor editAs="oneCell">
    <xdr:from>
      <xdr:col>0</xdr:col>
      <xdr:colOff>457200</xdr:colOff>
      <xdr:row>5</xdr:row>
      <xdr:rowOff>101600</xdr:rowOff>
    </xdr:from>
    <xdr:to>
      <xdr:col>0</xdr:col>
      <xdr:colOff>1078992</xdr:colOff>
      <xdr:row>5</xdr:row>
      <xdr:rowOff>914400</xdr:rowOff>
    </xdr:to>
    <xdr:pic>
      <xdr:nvPicPr>
        <xdr:cNvPr id="9" name="Picture 1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457200" y="2844800"/>
          <a:ext cx="621792" cy="812800"/>
        </a:xfrm>
        <a:prstGeom prst="rect">
          <a:avLst/>
        </a:prstGeom>
      </xdr:spPr>
    </xdr:pic>
    <xdr:clientData/>
  </xdr:twoCellAnchor>
  <xdr:twoCellAnchor editAs="oneCell">
    <xdr:from>
      <xdr:col>0</xdr:col>
      <xdr:colOff>444500</xdr:colOff>
      <xdr:row>6</xdr:row>
      <xdr:rowOff>114300</xdr:rowOff>
    </xdr:from>
    <xdr:to>
      <xdr:col>0</xdr:col>
      <xdr:colOff>1066292</xdr:colOff>
      <xdr:row>6</xdr:row>
      <xdr:rowOff>927100</xdr:rowOff>
    </xdr:to>
    <xdr:pic>
      <xdr:nvPicPr>
        <xdr:cNvPr id="10" name="Picture 18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444500" y="3848100"/>
          <a:ext cx="621792" cy="81280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7</xdr:row>
      <xdr:rowOff>18928</xdr:rowOff>
    </xdr:from>
    <xdr:to>
      <xdr:col>0</xdr:col>
      <xdr:colOff>1143000</xdr:colOff>
      <xdr:row>7</xdr:row>
      <xdr:rowOff>965202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419100" y="4743328"/>
          <a:ext cx="723900" cy="946274"/>
        </a:xfrm>
        <a:prstGeom prst="rect">
          <a:avLst/>
        </a:prstGeom>
      </xdr:spPr>
    </xdr:pic>
    <xdr:clientData/>
  </xdr:twoCellAnchor>
  <xdr:twoCellAnchor editAs="oneCell">
    <xdr:from>
      <xdr:col>0</xdr:col>
      <xdr:colOff>431800</xdr:colOff>
      <xdr:row>8</xdr:row>
      <xdr:rowOff>63500</xdr:rowOff>
    </xdr:from>
    <xdr:to>
      <xdr:col>0</xdr:col>
      <xdr:colOff>1121602</xdr:colOff>
      <xdr:row>8</xdr:row>
      <xdr:rowOff>965202</xdr:rowOff>
    </xdr:to>
    <xdr:pic>
      <xdr:nvPicPr>
        <xdr:cNvPr id="12" name="Picture 5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431800" y="5778500"/>
          <a:ext cx="689802" cy="901702"/>
        </a:xfrm>
        <a:prstGeom prst="rect">
          <a:avLst/>
        </a:prstGeom>
      </xdr:spPr>
    </xdr:pic>
    <xdr:clientData/>
  </xdr:twoCellAnchor>
  <xdr:twoCellAnchor editAs="oneCell">
    <xdr:from>
      <xdr:col>0</xdr:col>
      <xdr:colOff>406400</xdr:colOff>
      <xdr:row>9</xdr:row>
      <xdr:rowOff>22828</xdr:rowOff>
    </xdr:from>
    <xdr:to>
      <xdr:col>0</xdr:col>
      <xdr:colOff>1117600</xdr:colOff>
      <xdr:row>9</xdr:row>
      <xdr:rowOff>952501</xdr:rowOff>
    </xdr:to>
    <xdr:pic>
      <xdr:nvPicPr>
        <xdr:cNvPr id="13" name="Picture 11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406400" y="6728428"/>
          <a:ext cx="711200" cy="929673"/>
        </a:xfrm>
        <a:prstGeom prst="rect">
          <a:avLst/>
        </a:prstGeom>
      </xdr:spPr>
    </xdr:pic>
    <xdr:clientData/>
  </xdr:twoCellAnchor>
  <xdr:twoCellAnchor editAs="oneCell">
    <xdr:from>
      <xdr:col>0</xdr:col>
      <xdr:colOff>406400</xdr:colOff>
      <xdr:row>10</xdr:row>
      <xdr:rowOff>68732</xdr:rowOff>
    </xdr:from>
    <xdr:to>
      <xdr:col>0</xdr:col>
      <xdr:colOff>1092200</xdr:colOff>
      <xdr:row>10</xdr:row>
      <xdr:rowOff>965202</xdr:rowOff>
    </xdr:to>
    <xdr:pic>
      <xdr:nvPicPr>
        <xdr:cNvPr id="14" name="Picture 19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406400" y="7764932"/>
          <a:ext cx="685800" cy="8964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5</xdr:row>
      <xdr:rowOff>101600</xdr:rowOff>
    </xdr:from>
    <xdr:to>
      <xdr:col>0</xdr:col>
      <xdr:colOff>1008507</xdr:colOff>
      <xdr:row>6</xdr:row>
      <xdr:rowOff>346075</xdr:rowOff>
    </xdr:to>
    <xdr:pic>
      <xdr:nvPicPr>
        <xdr:cNvPr id="2" name="Picture 1" descr="XS-1.jpg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19075" y="2682875"/>
          <a:ext cx="789432" cy="835025"/>
        </a:xfrm>
        <a:prstGeom prst="rect">
          <a:avLst/>
        </a:prstGeom>
      </xdr:spPr>
    </xdr:pic>
    <xdr:clientData/>
  </xdr:twoCellAnchor>
  <xdr:twoCellAnchor editAs="oneCell">
    <xdr:from>
      <xdr:col>0</xdr:col>
      <xdr:colOff>130175</xdr:colOff>
      <xdr:row>17</xdr:row>
      <xdr:rowOff>82550</xdr:rowOff>
    </xdr:from>
    <xdr:to>
      <xdr:col>0</xdr:col>
      <xdr:colOff>1044575</xdr:colOff>
      <xdr:row>17</xdr:row>
      <xdr:rowOff>352552</xdr:rowOff>
    </xdr:to>
    <xdr:pic>
      <xdr:nvPicPr>
        <xdr:cNvPr id="3" name="Picture 2" descr="xs-1 mast.jpg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130175" y="7635875"/>
          <a:ext cx="914400" cy="270002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18</xdr:row>
      <xdr:rowOff>95250</xdr:rowOff>
    </xdr:from>
    <xdr:to>
      <xdr:col>0</xdr:col>
      <xdr:colOff>1041402</xdr:colOff>
      <xdr:row>18</xdr:row>
      <xdr:rowOff>386589</xdr:rowOff>
    </xdr:to>
    <xdr:pic>
      <xdr:nvPicPr>
        <xdr:cNvPr id="4" name="Picture 3" descr="XS-1 BOOM-06-06.jpg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127000" y="8077200"/>
          <a:ext cx="914402" cy="291339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9525</xdr:rowOff>
    </xdr:from>
    <xdr:to>
      <xdr:col>7</xdr:col>
      <xdr:colOff>257175</xdr:colOff>
      <xdr:row>0</xdr:row>
      <xdr:rowOff>1266466</xdr:rowOff>
    </xdr:to>
    <xdr:pic>
      <xdr:nvPicPr>
        <xdr:cNvPr id="5" name="Picture 4" descr="em3-banner.jpg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5400" y="9525"/>
          <a:ext cx="7842250" cy="1256941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0</xdr:row>
      <xdr:rowOff>819150</xdr:rowOff>
    </xdr:from>
    <xdr:to>
      <xdr:col>1</xdr:col>
      <xdr:colOff>1038225</xdr:colOff>
      <xdr:row>0</xdr:row>
      <xdr:rowOff>1209675</xdr:rowOff>
    </xdr:to>
    <xdr:sp macro="" textlink="">
      <xdr:nvSpPr>
        <xdr:cNvPr id="6" name="TextBox 5"/>
        <xdr:cNvSpPr txBox="1"/>
      </xdr:nvSpPr>
      <xdr:spPr>
        <a:xfrm>
          <a:off x="142875" y="819150"/>
          <a:ext cx="22098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2400" b="1">
              <a:solidFill>
                <a:schemeClr val="bg1"/>
              </a:solidFill>
              <a:latin typeface="Eurostile LT ExtendedTwo" pitchFamily="2" charset="0"/>
            </a:rPr>
            <a:t>Для детей</a:t>
          </a:r>
        </a:p>
        <a:p>
          <a:endParaRPr lang="en-US" sz="2400" b="1">
            <a:solidFill>
              <a:schemeClr val="bg1"/>
            </a:solidFill>
            <a:latin typeface="Eurostile LT ExtendedTwo" pitchFamily="2" charset="0"/>
          </a:endParaRPr>
        </a:p>
      </xdr:txBody>
    </xdr:sp>
    <xdr:clientData/>
  </xdr:twoCellAnchor>
  <xdr:twoCellAnchor editAs="oneCell">
    <xdr:from>
      <xdr:col>0</xdr:col>
      <xdr:colOff>149225</xdr:colOff>
      <xdr:row>6</xdr:row>
      <xdr:rowOff>463550</xdr:rowOff>
    </xdr:from>
    <xdr:to>
      <xdr:col>0</xdr:col>
      <xdr:colOff>1063625</xdr:colOff>
      <xdr:row>7</xdr:row>
      <xdr:rowOff>143002</xdr:rowOff>
    </xdr:to>
    <xdr:pic>
      <xdr:nvPicPr>
        <xdr:cNvPr id="7" name="Picture 6" descr="xs-1 mast.jpg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149225" y="3635375"/>
          <a:ext cx="914400" cy="270002"/>
        </a:xfrm>
        <a:prstGeom prst="rect">
          <a:avLst/>
        </a:prstGeom>
      </xdr:spPr>
    </xdr:pic>
    <xdr:clientData/>
  </xdr:twoCellAnchor>
  <xdr:twoCellAnchor editAs="oneCell">
    <xdr:from>
      <xdr:col>0</xdr:col>
      <xdr:colOff>136525</xdr:colOff>
      <xdr:row>7</xdr:row>
      <xdr:rowOff>361950</xdr:rowOff>
    </xdr:from>
    <xdr:to>
      <xdr:col>0</xdr:col>
      <xdr:colOff>1050927</xdr:colOff>
      <xdr:row>8</xdr:row>
      <xdr:rowOff>62739</xdr:rowOff>
    </xdr:to>
    <xdr:pic>
      <xdr:nvPicPr>
        <xdr:cNvPr id="8" name="Picture 7" descr="XS-1 BOOM-06-06.jpg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136525" y="4124325"/>
          <a:ext cx="914402" cy="291339"/>
        </a:xfrm>
        <a:prstGeom prst="rect">
          <a:avLst/>
        </a:prstGeom>
      </xdr:spPr>
    </xdr:pic>
    <xdr:clientData/>
  </xdr:twoCellAnchor>
  <xdr:twoCellAnchor editAs="oneCell">
    <xdr:from>
      <xdr:col>0</xdr:col>
      <xdr:colOff>279400</xdr:colOff>
      <xdr:row>19</xdr:row>
      <xdr:rowOff>177800</xdr:rowOff>
    </xdr:from>
    <xdr:to>
      <xdr:col>0</xdr:col>
      <xdr:colOff>823686</xdr:colOff>
      <xdr:row>19</xdr:row>
      <xdr:rowOff>330200</xdr:rowOff>
    </xdr:to>
    <xdr:pic>
      <xdr:nvPicPr>
        <xdr:cNvPr id="9" name="Picture 8" descr="xs1-extension.jpg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79400" y="8588375"/>
          <a:ext cx="544286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20</xdr:row>
      <xdr:rowOff>25400</xdr:rowOff>
    </xdr:from>
    <xdr:to>
      <xdr:col>0</xdr:col>
      <xdr:colOff>1280886</xdr:colOff>
      <xdr:row>20</xdr:row>
      <xdr:rowOff>355600</xdr:rowOff>
    </xdr:to>
    <xdr:pic>
      <xdr:nvPicPr>
        <xdr:cNvPr id="10" name="Picture 9" descr="xs1-bag.jpg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101600" y="8864600"/>
          <a:ext cx="1179286" cy="33020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8</xdr:row>
      <xdr:rowOff>346075</xdr:rowOff>
    </xdr:from>
    <xdr:to>
      <xdr:col>0</xdr:col>
      <xdr:colOff>1230086</xdr:colOff>
      <xdr:row>9</xdr:row>
      <xdr:rowOff>85725</xdr:rowOff>
    </xdr:to>
    <xdr:pic>
      <xdr:nvPicPr>
        <xdr:cNvPr id="11" name="Picture 10" descr="xs1-bag.jpg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50800" y="4699000"/>
          <a:ext cx="1179286" cy="330200"/>
        </a:xfrm>
        <a:prstGeom prst="rect">
          <a:avLst/>
        </a:prstGeom>
      </xdr:spPr>
    </xdr:pic>
    <xdr:clientData/>
  </xdr:twoCellAnchor>
  <xdr:twoCellAnchor editAs="oneCell">
    <xdr:from>
      <xdr:col>0</xdr:col>
      <xdr:colOff>250825</xdr:colOff>
      <xdr:row>12</xdr:row>
      <xdr:rowOff>25400</xdr:rowOff>
    </xdr:from>
    <xdr:to>
      <xdr:col>0</xdr:col>
      <xdr:colOff>1040257</xdr:colOff>
      <xdr:row>14</xdr:row>
      <xdr:rowOff>273050</xdr:rowOff>
    </xdr:to>
    <xdr:pic>
      <xdr:nvPicPr>
        <xdr:cNvPr id="12" name="Picture 11" descr="XS-1.jpg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50825" y="6121400"/>
          <a:ext cx="789432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239"/>
  <sheetViews>
    <sheetView showGridLines="0" tabSelected="1" topLeftCell="A18" workbookViewId="0">
      <selection activeCell="D4" sqref="D4"/>
    </sheetView>
  </sheetViews>
  <sheetFormatPr defaultColWidth="8.88671875" defaultRowHeight="13.8"/>
  <cols>
    <col min="1" max="3" width="21.6640625" style="10" customWidth="1"/>
    <col min="4" max="4" width="27.109375" style="10" customWidth="1"/>
    <col min="5" max="5" width="16.6640625" style="24" bestFit="1" customWidth="1"/>
    <col min="6" max="6" width="7.109375" style="12" customWidth="1"/>
    <col min="7" max="9" width="11.44140625" style="59" customWidth="1"/>
    <col min="10" max="10" width="30.88671875" style="10" customWidth="1"/>
    <col min="11" max="12" width="9.109375" style="10" customWidth="1"/>
    <col min="13" max="16384" width="8.88671875" style="10"/>
  </cols>
  <sheetData>
    <row r="1" spans="1:10" s="1" customFormat="1" ht="160.5" customHeight="1">
      <c r="C1" s="2"/>
      <c r="D1" s="2"/>
      <c r="E1" s="2"/>
      <c r="F1" s="3"/>
      <c r="G1" s="4"/>
      <c r="H1" s="4"/>
      <c r="I1" s="4"/>
      <c r="J1" s="5"/>
    </row>
    <row r="2" spans="1:10" s="9" customFormat="1" ht="43.2">
      <c r="A2" s="193" t="s">
        <v>0</v>
      </c>
      <c r="B2" s="193"/>
      <c r="C2" s="193"/>
      <c r="D2" s="6" t="s">
        <v>1</v>
      </c>
      <c r="E2" s="7" t="s">
        <v>2</v>
      </c>
      <c r="F2" s="8" t="s">
        <v>3</v>
      </c>
      <c r="G2" s="7" t="s">
        <v>4</v>
      </c>
      <c r="H2" s="8" t="s">
        <v>5</v>
      </c>
      <c r="I2" s="8" t="s">
        <v>6</v>
      </c>
      <c r="J2" s="7" t="s">
        <v>7</v>
      </c>
    </row>
    <row r="3" spans="1:10">
      <c r="A3" s="10" t="s">
        <v>922</v>
      </c>
      <c r="C3" s="10" t="s">
        <v>923</v>
      </c>
      <c r="D3" s="11"/>
      <c r="E3" s="10"/>
      <c r="G3" s="13"/>
      <c r="H3" s="13"/>
      <c r="I3" s="13"/>
    </row>
    <row r="4" spans="1:10">
      <c r="A4" s="14"/>
      <c r="B4" s="14"/>
      <c r="C4" s="14"/>
      <c r="D4" s="15" t="s">
        <v>8</v>
      </c>
      <c r="E4" s="16" t="s">
        <v>9</v>
      </c>
      <c r="F4" s="17" t="s">
        <v>10</v>
      </c>
      <c r="G4" s="18">
        <v>649</v>
      </c>
      <c r="H4" s="151"/>
      <c r="I4" s="18">
        <f>G4*H4</f>
        <v>0</v>
      </c>
      <c r="J4" s="19" t="s">
        <v>11</v>
      </c>
    </row>
    <row r="5" spans="1:10">
      <c r="A5" s="20"/>
      <c r="B5" s="20"/>
      <c r="C5" s="20"/>
      <c r="D5" s="15" t="s">
        <v>12</v>
      </c>
      <c r="E5" s="16" t="s">
        <v>13</v>
      </c>
      <c r="F5" s="17" t="s">
        <v>10</v>
      </c>
      <c r="G5" s="18">
        <v>679</v>
      </c>
      <c r="H5" s="151"/>
      <c r="I5" s="18">
        <f t="shared" ref="I5:I64" si="0">G5*H5</f>
        <v>0</v>
      </c>
      <c r="J5" s="19" t="s">
        <v>11</v>
      </c>
    </row>
    <row r="6" spans="1:10">
      <c r="A6" s="20"/>
      <c r="B6" s="20"/>
      <c r="C6" s="20"/>
      <c r="D6" s="15" t="s">
        <v>14</v>
      </c>
      <c r="E6" s="16" t="s">
        <v>15</v>
      </c>
      <c r="F6" s="17" t="s">
        <v>10</v>
      </c>
      <c r="G6" s="18">
        <v>709</v>
      </c>
      <c r="H6" s="151"/>
      <c r="I6" s="18">
        <f t="shared" si="0"/>
        <v>0</v>
      </c>
      <c r="J6" s="19" t="s">
        <v>11</v>
      </c>
    </row>
    <row r="7" spans="1:10">
      <c r="A7" s="20"/>
      <c r="B7" s="20"/>
      <c r="C7" s="20"/>
      <c r="D7" s="15" t="s">
        <v>16</v>
      </c>
      <c r="E7" s="16" t="s">
        <v>17</v>
      </c>
      <c r="F7" s="17" t="s">
        <v>10</v>
      </c>
      <c r="G7" s="18">
        <v>729</v>
      </c>
      <c r="H7" s="151"/>
      <c r="I7" s="18">
        <f t="shared" si="0"/>
        <v>0</v>
      </c>
      <c r="J7" s="19" t="s">
        <v>11</v>
      </c>
    </row>
    <row r="8" spans="1:10">
      <c r="A8" s="20"/>
      <c r="B8" s="20"/>
      <c r="C8" s="20"/>
      <c r="D8" s="15" t="s">
        <v>18</v>
      </c>
      <c r="E8" s="16" t="s">
        <v>19</v>
      </c>
      <c r="F8" s="17" t="s">
        <v>10</v>
      </c>
      <c r="G8" s="18">
        <v>749</v>
      </c>
      <c r="H8" s="151"/>
      <c r="I8" s="18">
        <f t="shared" si="0"/>
        <v>0</v>
      </c>
      <c r="J8" s="19" t="s">
        <v>11</v>
      </c>
    </row>
    <row r="9" spans="1:10">
      <c r="A9" s="20"/>
      <c r="B9" s="20"/>
      <c r="C9" s="20"/>
      <c r="D9" s="15" t="s">
        <v>20</v>
      </c>
      <c r="E9" s="16" t="s">
        <v>21</v>
      </c>
      <c r="F9" s="17" t="s">
        <v>10</v>
      </c>
      <c r="G9" s="18">
        <v>759</v>
      </c>
      <c r="H9" s="151"/>
      <c r="I9" s="18">
        <f t="shared" si="0"/>
        <v>0</v>
      </c>
      <c r="J9" s="19" t="s">
        <v>11</v>
      </c>
    </row>
    <row r="10" spans="1:10">
      <c r="A10" s="20"/>
      <c r="B10" s="20"/>
      <c r="C10" s="20"/>
      <c r="D10" s="15" t="s">
        <v>22</v>
      </c>
      <c r="E10" s="16" t="s">
        <v>23</v>
      </c>
      <c r="F10" s="17" t="s">
        <v>10</v>
      </c>
      <c r="G10" s="18">
        <v>769</v>
      </c>
      <c r="H10" s="151"/>
      <c r="I10" s="18">
        <f t="shared" si="0"/>
        <v>0</v>
      </c>
      <c r="J10" s="19" t="s">
        <v>11</v>
      </c>
    </row>
    <row r="11" spans="1:10">
      <c r="A11" s="20"/>
      <c r="B11" s="20"/>
      <c r="C11" s="20"/>
      <c r="D11" s="15" t="s">
        <v>24</v>
      </c>
      <c r="E11" s="16" t="s">
        <v>25</v>
      </c>
      <c r="F11" s="17" t="s">
        <v>10</v>
      </c>
      <c r="G11" s="18">
        <v>789</v>
      </c>
      <c r="H11" s="151"/>
      <c r="I11" s="18">
        <f t="shared" si="0"/>
        <v>0</v>
      </c>
      <c r="J11" s="19" t="s">
        <v>26</v>
      </c>
    </row>
    <row r="12" spans="1:10">
      <c r="A12" s="20"/>
      <c r="B12" s="20"/>
      <c r="C12" s="20"/>
      <c r="D12" s="15" t="s">
        <v>27</v>
      </c>
      <c r="E12" s="16" t="s">
        <v>28</v>
      </c>
      <c r="F12" s="17" t="s">
        <v>10</v>
      </c>
      <c r="G12" s="18">
        <v>799</v>
      </c>
      <c r="H12" s="151"/>
      <c r="I12" s="18">
        <f t="shared" si="0"/>
        <v>0</v>
      </c>
      <c r="J12" s="19" t="s">
        <v>29</v>
      </c>
    </row>
    <row r="13" spans="1:10">
      <c r="A13" s="20"/>
      <c r="B13" s="20"/>
      <c r="C13" s="20"/>
      <c r="D13" s="15" t="s">
        <v>30</v>
      </c>
      <c r="E13" s="16" t="s">
        <v>31</v>
      </c>
      <c r="F13" s="17" t="s">
        <v>10</v>
      </c>
      <c r="G13" s="18">
        <v>819</v>
      </c>
      <c r="H13" s="151"/>
      <c r="I13" s="18">
        <f t="shared" si="0"/>
        <v>0</v>
      </c>
      <c r="J13" s="19" t="s">
        <v>11</v>
      </c>
    </row>
    <row r="14" spans="1:10">
      <c r="A14" s="20"/>
      <c r="B14" s="20"/>
      <c r="C14" s="20"/>
      <c r="D14" s="15" t="s">
        <v>32</v>
      </c>
      <c r="E14" s="16" t="s">
        <v>33</v>
      </c>
      <c r="F14" s="17" t="s">
        <v>10</v>
      </c>
      <c r="G14" s="18">
        <v>829</v>
      </c>
      <c r="H14" s="151"/>
      <c r="I14" s="18">
        <f t="shared" si="0"/>
        <v>0</v>
      </c>
      <c r="J14" s="19" t="s">
        <v>11</v>
      </c>
    </row>
    <row r="15" spans="1:10">
      <c r="A15" s="20"/>
      <c r="B15" s="20"/>
      <c r="C15" s="20"/>
      <c r="D15" s="15" t="s">
        <v>34</v>
      </c>
      <c r="E15" s="16" t="s">
        <v>35</v>
      </c>
      <c r="F15" s="17" t="s">
        <v>10</v>
      </c>
      <c r="G15" s="18">
        <v>859</v>
      </c>
      <c r="H15" s="151"/>
      <c r="I15" s="18">
        <f t="shared" si="0"/>
        <v>0</v>
      </c>
      <c r="J15" s="19" t="s">
        <v>11</v>
      </c>
    </row>
    <row r="16" spans="1:10">
      <c r="A16" s="21" t="s">
        <v>36</v>
      </c>
      <c r="B16" s="21" t="s">
        <v>37</v>
      </c>
      <c r="C16" s="21"/>
      <c r="D16" s="15" t="s">
        <v>38</v>
      </c>
      <c r="E16" s="16" t="s">
        <v>39</v>
      </c>
      <c r="F16" s="17" t="s">
        <v>10</v>
      </c>
      <c r="G16" s="18">
        <v>869</v>
      </c>
      <c r="H16" s="151"/>
      <c r="I16" s="18">
        <f t="shared" si="0"/>
        <v>0</v>
      </c>
      <c r="J16" s="19" t="s">
        <v>11</v>
      </c>
    </row>
    <row r="17" spans="1:10" s="22" customFormat="1">
      <c r="D17" s="23"/>
      <c r="E17" s="24"/>
      <c r="F17" s="25"/>
      <c r="G17" s="26"/>
      <c r="H17" s="177"/>
      <c r="I17" s="26"/>
      <c r="J17" s="27"/>
    </row>
    <row r="18" spans="1:10" s="22" customFormat="1">
      <c r="A18" s="28"/>
      <c r="B18" s="28"/>
      <c r="C18" s="28"/>
      <c r="D18" s="29" t="s">
        <v>40</v>
      </c>
      <c r="E18" s="16" t="s">
        <v>41</v>
      </c>
      <c r="F18" s="17" t="s">
        <v>10</v>
      </c>
      <c r="G18" s="18">
        <v>679</v>
      </c>
      <c r="H18" s="151"/>
      <c r="I18" s="18">
        <f t="shared" si="0"/>
        <v>0</v>
      </c>
      <c r="J18" s="19" t="s">
        <v>11</v>
      </c>
    </row>
    <row r="19" spans="1:10">
      <c r="A19" s="20"/>
      <c r="B19" s="20"/>
      <c r="C19" s="20"/>
      <c r="D19" s="29" t="s">
        <v>42</v>
      </c>
      <c r="E19" s="16" t="s">
        <v>43</v>
      </c>
      <c r="F19" s="17" t="s">
        <v>10</v>
      </c>
      <c r="G19" s="18">
        <v>739</v>
      </c>
      <c r="H19" s="151"/>
      <c r="I19" s="18">
        <f t="shared" si="0"/>
        <v>0</v>
      </c>
      <c r="J19" s="19" t="s">
        <v>11</v>
      </c>
    </row>
    <row r="20" spans="1:10">
      <c r="A20" s="20"/>
      <c r="B20" s="20"/>
      <c r="C20" s="20"/>
      <c r="D20" s="29" t="s">
        <v>44</v>
      </c>
      <c r="E20" s="16" t="s">
        <v>45</v>
      </c>
      <c r="F20" s="17" t="s">
        <v>10</v>
      </c>
      <c r="G20" s="18">
        <v>759</v>
      </c>
      <c r="H20" s="151"/>
      <c r="I20" s="18">
        <f t="shared" si="0"/>
        <v>0</v>
      </c>
      <c r="J20" s="19" t="s">
        <v>11</v>
      </c>
    </row>
    <row r="21" spans="1:10">
      <c r="A21" s="20"/>
      <c r="B21" s="20"/>
      <c r="C21" s="20"/>
      <c r="D21" s="15" t="s">
        <v>46</v>
      </c>
      <c r="E21" s="16" t="s">
        <v>47</v>
      </c>
      <c r="F21" s="17" t="s">
        <v>10</v>
      </c>
      <c r="G21" s="18">
        <v>789</v>
      </c>
      <c r="H21" s="151"/>
      <c r="I21" s="18">
        <f t="shared" si="0"/>
        <v>0</v>
      </c>
      <c r="J21" s="19" t="s">
        <v>11</v>
      </c>
    </row>
    <row r="22" spans="1:10">
      <c r="A22" s="20"/>
      <c r="B22" s="20"/>
      <c r="C22" s="20"/>
      <c r="D22" s="15" t="s">
        <v>48</v>
      </c>
      <c r="E22" s="16" t="s">
        <v>49</v>
      </c>
      <c r="F22" s="17" t="s">
        <v>10</v>
      </c>
      <c r="G22" s="18">
        <v>819</v>
      </c>
      <c r="H22" s="151"/>
      <c r="I22" s="18">
        <f t="shared" si="0"/>
        <v>0</v>
      </c>
      <c r="J22" s="19" t="s">
        <v>11</v>
      </c>
    </row>
    <row r="23" spans="1:10">
      <c r="A23" s="20"/>
      <c r="B23" s="20"/>
      <c r="C23" s="20"/>
      <c r="D23" s="15" t="s">
        <v>50</v>
      </c>
      <c r="E23" s="16" t="s">
        <v>51</v>
      </c>
      <c r="F23" s="17" t="s">
        <v>10</v>
      </c>
      <c r="G23" s="18">
        <v>829</v>
      </c>
      <c r="H23" s="151"/>
      <c r="I23" s="18">
        <f t="shared" si="0"/>
        <v>0</v>
      </c>
      <c r="J23" s="19" t="s">
        <v>11</v>
      </c>
    </row>
    <row r="24" spans="1:10">
      <c r="A24" s="20"/>
      <c r="B24" s="20"/>
      <c r="C24" s="20"/>
      <c r="D24" s="29" t="s">
        <v>52</v>
      </c>
      <c r="E24" s="16" t="s">
        <v>53</v>
      </c>
      <c r="F24" s="17" t="s">
        <v>10</v>
      </c>
      <c r="G24" s="18">
        <v>839</v>
      </c>
      <c r="H24" s="151"/>
      <c r="I24" s="18">
        <f t="shared" si="0"/>
        <v>0</v>
      </c>
      <c r="J24" s="19" t="s">
        <v>11</v>
      </c>
    </row>
    <row r="25" spans="1:10">
      <c r="A25" s="20"/>
      <c r="B25" s="20"/>
      <c r="C25" s="20"/>
      <c r="D25" s="15" t="s">
        <v>54</v>
      </c>
      <c r="E25" s="16" t="s">
        <v>55</v>
      </c>
      <c r="F25" s="17" t="s">
        <v>10</v>
      </c>
      <c r="G25" s="18">
        <v>849</v>
      </c>
      <c r="H25" s="151"/>
      <c r="I25" s="18">
        <f t="shared" si="0"/>
        <v>0</v>
      </c>
      <c r="J25" s="19" t="s">
        <v>11</v>
      </c>
    </row>
    <row r="26" spans="1:10">
      <c r="A26" s="21" t="s">
        <v>36</v>
      </c>
      <c r="B26" s="21"/>
      <c r="C26" s="21"/>
      <c r="D26" s="15" t="s">
        <v>56</v>
      </c>
      <c r="E26" s="16" t="s">
        <v>57</v>
      </c>
      <c r="F26" s="17" t="s">
        <v>10</v>
      </c>
      <c r="G26" s="18">
        <v>889</v>
      </c>
      <c r="H26" s="151"/>
      <c r="I26" s="18">
        <f t="shared" si="0"/>
        <v>0</v>
      </c>
      <c r="J26" s="19" t="s">
        <v>11</v>
      </c>
    </row>
    <row r="27" spans="1:10">
      <c r="D27" s="11"/>
      <c r="G27" s="30"/>
      <c r="H27" s="164"/>
      <c r="I27" s="30"/>
      <c r="J27" s="31"/>
    </row>
    <row r="28" spans="1:10">
      <c r="A28" s="14"/>
      <c r="B28" s="14"/>
      <c r="C28" s="14"/>
      <c r="D28" s="15" t="s">
        <v>58</v>
      </c>
      <c r="E28" s="32" t="s">
        <v>59</v>
      </c>
      <c r="F28" s="17" t="s">
        <v>10</v>
      </c>
      <c r="G28" s="18">
        <v>539</v>
      </c>
      <c r="H28" s="151"/>
      <c r="I28" s="18">
        <f t="shared" si="0"/>
        <v>0</v>
      </c>
      <c r="J28" s="19" t="s">
        <v>11</v>
      </c>
    </row>
    <row r="29" spans="1:10">
      <c r="A29" s="20"/>
      <c r="B29" s="20"/>
      <c r="C29" s="20"/>
      <c r="D29" s="33" t="s">
        <v>60</v>
      </c>
      <c r="E29" s="32" t="s">
        <v>61</v>
      </c>
      <c r="F29" s="17" t="s">
        <v>10</v>
      </c>
      <c r="G29" s="18">
        <v>549</v>
      </c>
      <c r="H29" s="151"/>
      <c r="I29" s="18">
        <f t="shared" si="0"/>
        <v>0</v>
      </c>
      <c r="J29" s="19" t="s">
        <v>11</v>
      </c>
    </row>
    <row r="30" spans="1:10">
      <c r="A30" s="20"/>
      <c r="B30" s="20"/>
      <c r="C30" s="20"/>
      <c r="D30" s="33" t="s">
        <v>62</v>
      </c>
      <c r="E30" s="32" t="s">
        <v>63</v>
      </c>
      <c r="F30" s="17" t="s">
        <v>10</v>
      </c>
      <c r="G30" s="18">
        <v>579</v>
      </c>
      <c r="H30" s="151"/>
      <c r="I30" s="18">
        <f t="shared" si="0"/>
        <v>0</v>
      </c>
      <c r="J30" s="19" t="s">
        <v>11</v>
      </c>
    </row>
    <row r="31" spans="1:10">
      <c r="A31" s="20"/>
      <c r="B31" s="20"/>
      <c r="C31" s="20"/>
      <c r="D31" s="33" t="s">
        <v>64</v>
      </c>
      <c r="E31" s="32" t="s">
        <v>65</v>
      </c>
      <c r="F31" s="17" t="s">
        <v>10</v>
      </c>
      <c r="G31" s="18">
        <v>619</v>
      </c>
      <c r="H31" s="151"/>
      <c r="I31" s="18">
        <f t="shared" si="0"/>
        <v>0</v>
      </c>
      <c r="J31" s="19" t="s">
        <v>11</v>
      </c>
    </row>
    <row r="32" spans="1:10">
      <c r="A32" s="20"/>
      <c r="B32" s="20"/>
      <c r="C32" s="20"/>
      <c r="D32" s="33" t="s">
        <v>66</v>
      </c>
      <c r="E32" s="32" t="s">
        <v>67</v>
      </c>
      <c r="F32" s="17" t="s">
        <v>10</v>
      </c>
      <c r="G32" s="18">
        <v>639</v>
      </c>
      <c r="H32" s="151"/>
      <c r="I32" s="18">
        <f t="shared" si="0"/>
        <v>0</v>
      </c>
      <c r="J32" s="19" t="s">
        <v>11</v>
      </c>
    </row>
    <row r="33" spans="1:10">
      <c r="A33" s="21" t="s">
        <v>36</v>
      </c>
      <c r="B33" s="21" t="s">
        <v>37</v>
      </c>
      <c r="C33" s="21"/>
      <c r="D33" s="33" t="s">
        <v>68</v>
      </c>
      <c r="E33" s="32" t="s">
        <v>69</v>
      </c>
      <c r="F33" s="17" t="s">
        <v>10</v>
      </c>
      <c r="G33" s="18">
        <v>649</v>
      </c>
      <c r="H33" s="151"/>
      <c r="I33" s="18">
        <f t="shared" si="0"/>
        <v>0</v>
      </c>
      <c r="J33" s="19" t="s">
        <v>11</v>
      </c>
    </row>
    <row r="34" spans="1:10" s="22" customFormat="1">
      <c r="D34" s="23"/>
      <c r="E34" s="34"/>
      <c r="F34" s="35"/>
      <c r="G34" s="26"/>
      <c r="H34" s="177"/>
      <c r="I34" s="26"/>
      <c r="J34" s="27"/>
    </row>
    <row r="35" spans="1:10">
      <c r="A35" s="14"/>
      <c r="B35" s="14"/>
      <c r="C35" s="14"/>
      <c r="D35" s="15" t="s">
        <v>70</v>
      </c>
      <c r="E35" s="16" t="s">
        <v>71</v>
      </c>
      <c r="F35" s="17" t="s">
        <v>10</v>
      </c>
      <c r="G35" s="18">
        <v>599</v>
      </c>
      <c r="H35" s="151"/>
      <c r="I35" s="18">
        <f t="shared" si="0"/>
        <v>0</v>
      </c>
      <c r="J35" s="19" t="s">
        <v>11</v>
      </c>
    </row>
    <row r="36" spans="1:10">
      <c r="A36" s="20"/>
      <c r="B36" s="20"/>
      <c r="C36" s="20"/>
      <c r="D36" s="15" t="s">
        <v>72</v>
      </c>
      <c r="E36" s="16" t="s">
        <v>73</v>
      </c>
      <c r="F36" s="17" t="s">
        <v>10</v>
      </c>
      <c r="G36" s="18">
        <v>609</v>
      </c>
      <c r="H36" s="151"/>
      <c r="I36" s="18">
        <f t="shared" si="0"/>
        <v>0</v>
      </c>
      <c r="J36" s="19" t="s">
        <v>11</v>
      </c>
    </row>
    <row r="37" spans="1:10">
      <c r="A37" s="20"/>
      <c r="B37" s="20"/>
      <c r="C37" s="20"/>
      <c r="D37" s="15" t="s">
        <v>74</v>
      </c>
      <c r="E37" s="16" t="s">
        <v>75</v>
      </c>
      <c r="F37" s="17" t="s">
        <v>10</v>
      </c>
      <c r="G37" s="18">
        <v>629</v>
      </c>
      <c r="H37" s="151"/>
      <c r="I37" s="18">
        <f t="shared" si="0"/>
        <v>0</v>
      </c>
      <c r="J37" s="19" t="s">
        <v>11</v>
      </c>
    </row>
    <row r="38" spans="1:10">
      <c r="A38" s="20"/>
      <c r="B38" s="20"/>
      <c r="C38" s="20"/>
      <c r="D38" s="15" t="s">
        <v>76</v>
      </c>
      <c r="E38" s="16" t="s">
        <v>77</v>
      </c>
      <c r="F38" s="17" t="s">
        <v>10</v>
      </c>
      <c r="G38" s="18">
        <v>649</v>
      </c>
      <c r="H38" s="151"/>
      <c r="I38" s="18">
        <f t="shared" si="0"/>
        <v>0</v>
      </c>
      <c r="J38" s="19" t="s">
        <v>11</v>
      </c>
    </row>
    <row r="39" spans="1:10">
      <c r="A39" s="20"/>
      <c r="B39" s="20"/>
      <c r="C39" s="20"/>
      <c r="D39" s="15" t="s">
        <v>78</v>
      </c>
      <c r="E39" s="16" t="s">
        <v>79</v>
      </c>
      <c r="F39" s="17" t="s">
        <v>10</v>
      </c>
      <c r="G39" s="18">
        <v>659</v>
      </c>
      <c r="H39" s="151"/>
      <c r="I39" s="18">
        <f t="shared" si="0"/>
        <v>0</v>
      </c>
      <c r="J39" s="19" t="s">
        <v>11</v>
      </c>
    </row>
    <row r="40" spans="1:10">
      <c r="A40" s="20"/>
      <c r="B40" s="20"/>
      <c r="C40" s="20"/>
      <c r="D40" s="15" t="s">
        <v>80</v>
      </c>
      <c r="E40" s="16" t="s">
        <v>81</v>
      </c>
      <c r="F40" s="17" t="s">
        <v>10</v>
      </c>
      <c r="G40" s="18">
        <v>679</v>
      </c>
      <c r="H40" s="151"/>
      <c r="I40" s="18">
        <f t="shared" si="0"/>
        <v>0</v>
      </c>
      <c r="J40" s="19" t="s">
        <v>11</v>
      </c>
    </row>
    <row r="41" spans="1:10">
      <c r="A41" s="20"/>
      <c r="B41" s="20"/>
      <c r="C41" s="20"/>
      <c r="D41" s="15" t="s">
        <v>82</v>
      </c>
      <c r="E41" s="16" t="s">
        <v>83</v>
      </c>
      <c r="F41" s="17" t="s">
        <v>10</v>
      </c>
      <c r="G41" s="18">
        <v>689</v>
      </c>
      <c r="H41" s="151"/>
      <c r="I41" s="18">
        <f t="shared" si="0"/>
        <v>0</v>
      </c>
      <c r="J41" s="19" t="s">
        <v>11</v>
      </c>
    </row>
    <row r="42" spans="1:10">
      <c r="A42" s="21" t="s">
        <v>36</v>
      </c>
      <c r="B42" s="21" t="s">
        <v>37</v>
      </c>
      <c r="C42" s="21"/>
      <c r="D42" s="15" t="s">
        <v>84</v>
      </c>
      <c r="E42" s="16" t="s">
        <v>85</v>
      </c>
      <c r="F42" s="17" t="s">
        <v>10</v>
      </c>
      <c r="G42" s="18">
        <v>709</v>
      </c>
      <c r="H42" s="151"/>
      <c r="I42" s="18">
        <f t="shared" si="0"/>
        <v>0</v>
      </c>
      <c r="J42" s="19" t="s">
        <v>11</v>
      </c>
    </row>
    <row r="43" spans="1:10" s="22" customFormat="1">
      <c r="D43" s="36"/>
      <c r="E43" s="37"/>
      <c r="F43" s="25"/>
      <c r="G43" s="38"/>
      <c r="H43" s="178"/>
      <c r="I43" s="38"/>
    </row>
    <row r="44" spans="1:10">
      <c r="A44" s="14"/>
      <c r="B44" s="14"/>
      <c r="C44" s="14"/>
      <c r="D44" s="29" t="s">
        <v>86</v>
      </c>
      <c r="E44" s="32" t="s">
        <v>87</v>
      </c>
      <c r="F44" s="17" t="s">
        <v>10</v>
      </c>
      <c r="G44" s="18">
        <v>649</v>
      </c>
      <c r="H44" s="151"/>
      <c r="I44" s="18">
        <f t="shared" si="0"/>
        <v>0</v>
      </c>
      <c r="J44" s="19" t="s">
        <v>11</v>
      </c>
    </row>
    <row r="45" spans="1:10">
      <c r="A45" s="20"/>
      <c r="B45" s="20"/>
      <c r="C45" s="20"/>
      <c r="D45" s="29" t="s">
        <v>88</v>
      </c>
      <c r="E45" s="32" t="s">
        <v>89</v>
      </c>
      <c r="F45" s="17" t="s">
        <v>10</v>
      </c>
      <c r="G45" s="18">
        <v>659</v>
      </c>
      <c r="H45" s="151"/>
      <c r="I45" s="18">
        <f t="shared" si="0"/>
        <v>0</v>
      </c>
      <c r="J45" s="19" t="s">
        <v>11</v>
      </c>
    </row>
    <row r="46" spans="1:10">
      <c r="A46" s="20"/>
      <c r="B46" s="20"/>
      <c r="C46" s="20"/>
      <c r="D46" s="29" t="s">
        <v>90</v>
      </c>
      <c r="E46" s="32" t="s">
        <v>91</v>
      </c>
      <c r="F46" s="17" t="s">
        <v>10</v>
      </c>
      <c r="G46" s="18">
        <v>679</v>
      </c>
      <c r="H46" s="151"/>
      <c r="I46" s="18">
        <f t="shared" si="0"/>
        <v>0</v>
      </c>
      <c r="J46" s="19" t="s">
        <v>11</v>
      </c>
    </row>
    <row r="47" spans="1:10">
      <c r="A47" s="20"/>
      <c r="B47" s="20"/>
      <c r="C47" s="20"/>
      <c r="D47" s="29" t="s">
        <v>92</v>
      </c>
      <c r="E47" s="32" t="s">
        <v>93</v>
      </c>
      <c r="F47" s="17" t="s">
        <v>10</v>
      </c>
      <c r="G47" s="18">
        <v>689</v>
      </c>
      <c r="H47" s="151"/>
      <c r="I47" s="18">
        <f t="shared" si="0"/>
        <v>0</v>
      </c>
      <c r="J47" s="19" t="s">
        <v>11</v>
      </c>
    </row>
    <row r="48" spans="1:10">
      <c r="A48" s="20"/>
      <c r="B48" s="20"/>
      <c r="C48" s="20"/>
      <c r="D48" s="29" t="s">
        <v>94</v>
      </c>
      <c r="E48" s="32" t="s">
        <v>95</v>
      </c>
      <c r="F48" s="17" t="s">
        <v>10</v>
      </c>
      <c r="G48" s="18">
        <v>719</v>
      </c>
      <c r="H48" s="151"/>
      <c r="I48" s="18">
        <f t="shared" si="0"/>
        <v>0</v>
      </c>
      <c r="J48" s="19" t="s">
        <v>11</v>
      </c>
    </row>
    <row r="49" spans="1:10">
      <c r="A49" s="20"/>
      <c r="B49" s="20"/>
      <c r="C49" s="20"/>
      <c r="D49" s="29" t="s">
        <v>96</v>
      </c>
      <c r="E49" s="32" t="s">
        <v>97</v>
      </c>
      <c r="F49" s="17" t="s">
        <v>10</v>
      </c>
      <c r="G49" s="18">
        <v>729</v>
      </c>
      <c r="H49" s="151"/>
      <c r="I49" s="18">
        <f t="shared" si="0"/>
        <v>0</v>
      </c>
      <c r="J49" s="19" t="s">
        <v>11</v>
      </c>
    </row>
    <row r="50" spans="1:10">
      <c r="A50" s="20"/>
      <c r="B50" s="20"/>
      <c r="C50" s="20"/>
      <c r="D50" s="29" t="s">
        <v>98</v>
      </c>
      <c r="E50" s="32" t="s">
        <v>99</v>
      </c>
      <c r="F50" s="17" t="s">
        <v>10</v>
      </c>
      <c r="G50" s="18">
        <v>739</v>
      </c>
      <c r="H50" s="151"/>
      <c r="I50" s="18">
        <f t="shared" si="0"/>
        <v>0</v>
      </c>
      <c r="J50" s="19" t="s">
        <v>11</v>
      </c>
    </row>
    <row r="51" spans="1:10">
      <c r="A51" s="20"/>
      <c r="B51" s="20"/>
      <c r="C51" s="20"/>
      <c r="D51" s="29" t="s">
        <v>100</v>
      </c>
      <c r="E51" s="32" t="s">
        <v>101</v>
      </c>
      <c r="F51" s="17" t="s">
        <v>10</v>
      </c>
      <c r="G51" s="18">
        <v>769</v>
      </c>
      <c r="H51" s="151"/>
      <c r="I51" s="18">
        <f t="shared" si="0"/>
        <v>0</v>
      </c>
      <c r="J51" s="19" t="s">
        <v>11</v>
      </c>
    </row>
    <row r="52" spans="1:10">
      <c r="A52" s="20"/>
      <c r="B52" s="20"/>
      <c r="C52" s="20"/>
      <c r="D52" s="29" t="s">
        <v>102</v>
      </c>
      <c r="E52" s="32" t="s">
        <v>103</v>
      </c>
      <c r="F52" s="17" t="s">
        <v>10</v>
      </c>
      <c r="G52" s="18">
        <v>789</v>
      </c>
      <c r="H52" s="151"/>
      <c r="I52" s="18">
        <f t="shared" si="0"/>
        <v>0</v>
      </c>
      <c r="J52" s="19" t="s">
        <v>11</v>
      </c>
    </row>
    <row r="53" spans="1:10">
      <c r="A53" s="20"/>
      <c r="B53" s="20"/>
      <c r="C53" s="20"/>
      <c r="D53" s="29" t="s">
        <v>104</v>
      </c>
      <c r="E53" s="32" t="s">
        <v>105</v>
      </c>
      <c r="F53" s="17" t="s">
        <v>10</v>
      </c>
      <c r="G53" s="18">
        <v>809</v>
      </c>
      <c r="H53" s="151"/>
      <c r="I53" s="18">
        <f t="shared" si="0"/>
        <v>0</v>
      </c>
      <c r="J53" s="19" t="s">
        <v>11</v>
      </c>
    </row>
    <row r="54" spans="1:10">
      <c r="A54" s="20"/>
      <c r="B54" s="20"/>
      <c r="C54" s="20"/>
      <c r="D54" s="29" t="s">
        <v>106</v>
      </c>
      <c r="E54" s="32" t="s">
        <v>107</v>
      </c>
      <c r="F54" s="17" t="s">
        <v>10</v>
      </c>
      <c r="G54" s="18">
        <v>839</v>
      </c>
      <c r="H54" s="151"/>
      <c r="I54" s="18">
        <f t="shared" si="0"/>
        <v>0</v>
      </c>
      <c r="J54" s="19" t="s">
        <v>11</v>
      </c>
    </row>
    <row r="55" spans="1:10">
      <c r="A55" s="20"/>
      <c r="B55" s="20"/>
      <c r="C55" s="20"/>
      <c r="D55" s="29" t="s">
        <v>108</v>
      </c>
      <c r="E55" s="32" t="s">
        <v>109</v>
      </c>
      <c r="F55" s="17" t="s">
        <v>10</v>
      </c>
      <c r="G55" s="18">
        <v>879</v>
      </c>
      <c r="H55" s="151"/>
      <c r="I55" s="18">
        <f t="shared" si="0"/>
        <v>0</v>
      </c>
      <c r="J55" s="19" t="s">
        <v>11</v>
      </c>
    </row>
    <row r="56" spans="1:10">
      <c r="A56" s="20"/>
      <c r="B56" s="20"/>
      <c r="C56" s="20"/>
      <c r="D56" s="29" t="s">
        <v>110</v>
      </c>
      <c r="E56" s="32" t="s">
        <v>111</v>
      </c>
      <c r="F56" s="17" t="s">
        <v>10</v>
      </c>
      <c r="G56" s="18">
        <v>899</v>
      </c>
      <c r="H56" s="151"/>
      <c r="I56" s="18">
        <f t="shared" si="0"/>
        <v>0</v>
      </c>
      <c r="J56" s="19" t="s">
        <v>11</v>
      </c>
    </row>
    <row r="57" spans="1:10">
      <c r="A57" s="21" t="s">
        <v>36</v>
      </c>
      <c r="B57" s="21" t="s">
        <v>37</v>
      </c>
      <c r="C57" s="21"/>
      <c r="D57" s="29" t="s">
        <v>112</v>
      </c>
      <c r="E57" s="32" t="s">
        <v>113</v>
      </c>
      <c r="F57" s="17" t="s">
        <v>10</v>
      </c>
      <c r="G57" s="18">
        <v>929</v>
      </c>
      <c r="H57" s="151"/>
      <c r="I57" s="18">
        <f t="shared" si="0"/>
        <v>0</v>
      </c>
      <c r="J57" s="19" t="s">
        <v>11</v>
      </c>
    </row>
    <row r="58" spans="1:10" s="22" customFormat="1">
      <c r="D58" s="39"/>
      <c r="E58" s="23"/>
      <c r="F58" s="25"/>
      <c r="G58" s="38"/>
      <c r="H58" s="178"/>
      <c r="I58" s="38"/>
    </row>
    <row r="59" spans="1:10">
      <c r="A59" s="14"/>
      <c r="B59" s="14"/>
      <c r="C59" s="14"/>
      <c r="D59" s="29" t="s">
        <v>910</v>
      </c>
      <c r="E59" s="101" t="s">
        <v>916</v>
      </c>
      <c r="F59" s="17" t="s">
        <v>10</v>
      </c>
      <c r="G59" s="40">
        <v>525</v>
      </c>
      <c r="H59" s="169"/>
      <c r="I59" s="18">
        <f t="shared" si="0"/>
        <v>0</v>
      </c>
      <c r="J59" s="19" t="s">
        <v>11</v>
      </c>
    </row>
    <row r="60" spans="1:10">
      <c r="A60" s="20"/>
      <c r="B60" s="20"/>
      <c r="C60" s="20"/>
      <c r="D60" s="29" t="s">
        <v>911</v>
      </c>
      <c r="E60" s="101" t="s">
        <v>917</v>
      </c>
      <c r="F60" s="17" t="s">
        <v>10</v>
      </c>
      <c r="G60" s="40">
        <v>535</v>
      </c>
      <c r="H60" s="169"/>
      <c r="I60" s="18">
        <f t="shared" si="0"/>
        <v>0</v>
      </c>
      <c r="J60" s="19" t="s">
        <v>11</v>
      </c>
    </row>
    <row r="61" spans="1:10">
      <c r="A61" s="20"/>
      <c r="B61" s="20"/>
      <c r="C61" s="20"/>
      <c r="D61" s="29" t="s">
        <v>912</v>
      </c>
      <c r="E61" s="101" t="s">
        <v>918</v>
      </c>
      <c r="F61" s="17" t="s">
        <v>10</v>
      </c>
      <c r="G61" s="40">
        <v>553</v>
      </c>
      <c r="H61" s="169"/>
      <c r="I61" s="18">
        <f t="shared" si="0"/>
        <v>0</v>
      </c>
      <c r="J61" s="19" t="s">
        <v>11</v>
      </c>
    </row>
    <row r="62" spans="1:10">
      <c r="A62" s="20"/>
      <c r="B62" s="20"/>
      <c r="C62" s="20"/>
      <c r="D62" s="29" t="s">
        <v>913</v>
      </c>
      <c r="E62" s="101" t="s">
        <v>919</v>
      </c>
      <c r="F62" s="17" t="s">
        <v>10</v>
      </c>
      <c r="G62" s="40">
        <v>563</v>
      </c>
      <c r="H62" s="169"/>
      <c r="I62" s="18">
        <f t="shared" si="0"/>
        <v>0</v>
      </c>
      <c r="J62" s="19" t="s">
        <v>11</v>
      </c>
    </row>
    <row r="63" spans="1:10">
      <c r="A63" s="20"/>
      <c r="B63" s="20"/>
      <c r="C63" s="20"/>
      <c r="D63" s="29" t="s">
        <v>914</v>
      </c>
      <c r="E63" s="101" t="s">
        <v>920</v>
      </c>
      <c r="F63" s="17" t="s">
        <v>10</v>
      </c>
      <c r="G63" s="40">
        <v>577</v>
      </c>
      <c r="H63" s="169"/>
      <c r="I63" s="18">
        <f t="shared" si="0"/>
        <v>0</v>
      </c>
      <c r="J63" s="19" t="s">
        <v>11</v>
      </c>
    </row>
    <row r="64" spans="1:10">
      <c r="A64" s="21" t="s">
        <v>36</v>
      </c>
      <c r="B64" s="21"/>
      <c r="C64" s="21"/>
      <c r="D64" s="29" t="s">
        <v>915</v>
      </c>
      <c r="E64" s="101" t="s">
        <v>921</v>
      </c>
      <c r="F64" s="17" t="s">
        <v>10</v>
      </c>
      <c r="G64" s="40">
        <v>605</v>
      </c>
      <c r="H64" s="169"/>
      <c r="I64" s="18">
        <f t="shared" si="0"/>
        <v>0</v>
      </c>
      <c r="J64" s="19" t="s">
        <v>11</v>
      </c>
    </row>
    <row r="65" spans="1:10" s="22" customFormat="1">
      <c r="D65" s="36"/>
      <c r="E65" s="37"/>
      <c r="F65" s="25"/>
      <c r="G65" s="38"/>
      <c r="H65" s="178"/>
      <c r="I65" s="38"/>
    </row>
    <row r="66" spans="1:10">
      <c r="A66" s="14"/>
      <c r="B66" s="14"/>
      <c r="C66" s="14"/>
      <c r="D66" s="29" t="s">
        <v>114</v>
      </c>
      <c r="E66" s="32" t="s">
        <v>115</v>
      </c>
      <c r="F66" s="17" t="s">
        <v>10</v>
      </c>
      <c r="G66" s="18">
        <v>709</v>
      </c>
      <c r="H66" s="151"/>
      <c r="I66" s="18">
        <f t="shared" ref="I66:I101" si="1">G66*H66</f>
        <v>0</v>
      </c>
      <c r="J66" s="19" t="s">
        <v>11</v>
      </c>
    </row>
    <row r="67" spans="1:10">
      <c r="A67" s="20"/>
      <c r="B67" s="20"/>
      <c r="C67" s="20"/>
      <c r="D67" s="29" t="s">
        <v>116</v>
      </c>
      <c r="E67" s="32" t="s">
        <v>117</v>
      </c>
      <c r="F67" s="17" t="s">
        <v>10</v>
      </c>
      <c r="G67" s="18">
        <v>729</v>
      </c>
      <c r="H67" s="151"/>
      <c r="I67" s="18">
        <f t="shared" si="1"/>
        <v>0</v>
      </c>
      <c r="J67" s="19" t="s">
        <v>11</v>
      </c>
    </row>
    <row r="68" spans="1:10">
      <c r="A68" s="20"/>
      <c r="B68" s="20"/>
      <c r="C68" s="20"/>
      <c r="D68" s="29" t="s">
        <v>118</v>
      </c>
      <c r="E68" s="32" t="s">
        <v>119</v>
      </c>
      <c r="F68" s="17" t="s">
        <v>10</v>
      </c>
      <c r="G68" s="18">
        <v>729</v>
      </c>
      <c r="H68" s="151"/>
      <c r="I68" s="18">
        <f t="shared" si="1"/>
        <v>0</v>
      </c>
      <c r="J68" s="19" t="s">
        <v>11</v>
      </c>
    </row>
    <row r="69" spans="1:10">
      <c r="A69" s="20"/>
      <c r="B69" s="20"/>
      <c r="C69" s="20"/>
      <c r="D69" s="29" t="s">
        <v>120</v>
      </c>
      <c r="E69" s="32" t="s">
        <v>121</v>
      </c>
      <c r="F69" s="17" t="s">
        <v>10</v>
      </c>
      <c r="G69" s="18">
        <v>759</v>
      </c>
      <c r="H69" s="151"/>
      <c r="I69" s="18">
        <f t="shared" si="1"/>
        <v>0</v>
      </c>
      <c r="J69" s="19" t="s">
        <v>11</v>
      </c>
    </row>
    <row r="70" spans="1:10">
      <c r="A70" s="20"/>
      <c r="B70" s="20"/>
      <c r="C70" s="20"/>
      <c r="D70" s="29" t="s">
        <v>122</v>
      </c>
      <c r="E70" s="32" t="s">
        <v>123</v>
      </c>
      <c r="F70" s="17" t="s">
        <v>10</v>
      </c>
      <c r="G70" s="18">
        <v>769</v>
      </c>
      <c r="H70" s="151"/>
      <c r="I70" s="18">
        <f t="shared" si="1"/>
        <v>0</v>
      </c>
      <c r="J70" s="19" t="s">
        <v>11</v>
      </c>
    </row>
    <row r="71" spans="1:10">
      <c r="A71" s="20"/>
      <c r="B71" s="20"/>
      <c r="C71" s="20"/>
      <c r="D71" s="29" t="s">
        <v>124</v>
      </c>
      <c r="E71" s="32" t="s">
        <v>125</v>
      </c>
      <c r="F71" s="17" t="s">
        <v>10</v>
      </c>
      <c r="G71" s="18">
        <v>789</v>
      </c>
      <c r="H71" s="151"/>
      <c r="I71" s="18">
        <f t="shared" si="1"/>
        <v>0</v>
      </c>
      <c r="J71" s="19" t="s">
        <v>11</v>
      </c>
    </row>
    <row r="72" spans="1:10">
      <c r="A72" s="21" t="s">
        <v>36</v>
      </c>
      <c r="B72" s="21" t="s">
        <v>37</v>
      </c>
      <c r="C72" s="21"/>
      <c r="D72" s="29" t="s">
        <v>126</v>
      </c>
      <c r="E72" s="32" t="s">
        <v>127</v>
      </c>
      <c r="F72" s="17" t="s">
        <v>10</v>
      </c>
      <c r="G72" s="18">
        <v>829</v>
      </c>
      <c r="H72" s="151"/>
      <c r="I72" s="18">
        <f t="shared" si="1"/>
        <v>0</v>
      </c>
      <c r="J72" s="19" t="s">
        <v>11</v>
      </c>
    </row>
    <row r="73" spans="1:10" s="22" customFormat="1">
      <c r="D73" s="24"/>
      <c r="E73" s="24"/>
      <c r="F73" s="25"/>
      <c r="G73" s="38"/>
      <c r="H73" s="178"/>
      <c r="I73" s="38"/>
    </row>
    <row r="74" spans="1:10">
      <c r="A74" s="14"/>
      <c r="B74" s="14"/>
      <c r="C74" s="14"/>
      <c r="D74" s="15" t="s">
        <v>128</v>
      </c>
      <c r="E74" s="42" t="s">
        <v>129</v>
      </c>
      <c r="F74" s="17" t="s">
        <v>10</v>
      </c>
      <c r="G74" s="40">
        <v>719</v>
      </c>
      <c r="H74" s="169"/>
      <c r="I74" s="18">
        <f t="shared" si="1"/>
        <v>0</v>
      </c>
      <c r="J74" s="41"/>
    </row>
    <row r="75" spans="1:10">
      <c r="A75" s="20"/>
      <c r="B75" s="20"/>
      <c r="C75" s="20"/>
      <c r="D75" s="15" t="s">
        <v>130</v>
      </c>
      <c r="E75" s="42" t="s">
        <v>131</v>
      </c>
      <c r="F75" s="17" t="s">
        <v>10</v>
      </c>
      <c r="G75" s="40">
        <v>739</v>
      </c>
      <c r="H75" s="169"/>
      <c r="I75" s="18">
        <f t="shared" si="1"/>
        <v>0</v>
      </c>
      <c r="J75" s="41"/>
    </row>
    <row r="76" spans="1:10">
      <c r="A76" s="20"/>
      <c r="B76" s="20"/>
      <c r="C76" s="20"/>
      <c r="D76" s="15" t="s">
        <v>132</v>
      </c>
      <c r="E76" s="42" t="s">
        <v>133</v>
      </c>
      <c r="F76" s="17" t="s">
        <v>10</v>
      </c>
      <c r="G76" s="40">
        <v>769</v>
      </c>
      <c r="H76" s="169"/>
      <c r="I76" s="18">
        <f t="shared" si="1"/>
        <v>0</v>
      </c>
      <c r="J76" s="41"/>
    </row>
    <row r="77" spans="1:10">
      <c r="A77" s="20"/>
      <c r="B77" s="20"/>
      <c r="C77" s="20"/>
      <c r="D77" s="15" t="s">
        <v>134</v>
      </c>
      <c r="E77" s="42" t="s">
        <v>135</v>
      </c>
      <c r="F77" s="17" t="s">
        <v>10</v>
      </c>
      <c r="G77" s="40">
        <v>789</v>
      </c>
      <c r="H77" s="169"/>
      <c r="I77" s="18">
        <f t="shared" si="1"/>
        <v>0</v>
      </c>
      <c r="J77" s="41"/>
    </row>
    <row r="78" spans="1:10">
      <c r="A78" s="20"/>
      <c r="B78" s="20"/>
      <c r="C78" s="20"/>
      <c r="D78" s="15" t="s">
        <v>136</v>
      </c>
      <c r="E78" s="42" t="s">
        <v>137</v>
      </c>
      <c r="F78" s="17" t="s">
        <v>10</v>
      </c>
      <c r="G78" s="40">
        <v>809</v>
      </c>
      <c r="H78" s="169"/>
      <c r="I78" s="18">
        <f t="shared" si="1"/>
        <v>0</v>
      </c>
      <c r="J78" s="41"/>
    </row>
    <row r="79" spans="1:10">
      <c r="A79" s="20"/>
      <c r="B79" s="20"/>
      <c r="C79" s="20"/>
      <c r="D79" s="15" t="s">
        <v>138</v>
      </c>
      <c r="E79" s="42" t="s">
        <v>139</v>
      </c>
      <c r="F79" s="17" t="s">
        <v>10</v>
      </c>
      <c r="G79" s="40">
        <v>819</v>
      </c>
      <c r="H79" s="169"/>
      <c r="I79" s="18">
        <f t="shared" si="1"/>
        <v>0</v>
      </c>
      <c r="J79" s="41"/>
    </row>
    <row r="80" spans="1:10">
      <c r="A80" s="21" t="s">
        <v>36</v>
      </c>
      <c r="B80" s="21" t="s">
        <v>37</v>
      </c>
      <c r="C80" s="21"/>
      <c r="D80" s="15" t="s">
        <v>140</v>
      </c>
      <c r="E80" s="42" t="s">
        <v>141</v>
      </c>
      <c r="F80" s="17" t="s">
        <v>10</v>
      </c>
      <c r="G80" s="40">
        <v>859</v>
      </c>
      <c r="H80" s="169"/>
      <c r="I80" s="18">
        <f t="shared" si="1"/>
        <v>0</v>
      </c>
      <c r="J80" s="41"/>
    </row>
    <row r="81" spans="1:10" s="22" customFormat="1">
      <c r="D81" s="43"/>
      <c r="E81" s="23"/>
      <c r="F81" s="25"/>
      <c r="G81" s="38"/>
      <c r="H81" s="178"/>
      <c r="I81" s="38"/>
    </row>
    <row r="82" spans="1:10" s="22" customFormat="1">
      <c r="A82" s="44"/>
      <c r="B82" s="14"/>
      <c r="C82" s="45"/>
      <c r="D82" s="189" t="s">
        <v>889</v>
      </c>
      <c r="E82" s="189" t="s">
        <v>903</v>
      </c>
      <c r="F82" s="17" t="s">
        <v>10</v>
      </c>
      <c r="G82" s="18">
        <v>847</v>
      </c>
      <c r="H82" s="151"/>
      <c r="I82" s="18">
        <f t="shared" si="1"/>
        <v>0</v>
      </c>
      <c r="J82" s="19" t="s">
        <v>11</v>
      </c>
    </row>
    <row r="83" spans="1:10">
      <c r="A83" s="12"/>
      <c r="B83" s="20"/>
      <c r="C83" s="12"/>
      <c r="D83" s="189" t="s">
        <v>890</v>
      </c>
      <c r="E83" s="189" t="s">
        <v>904</v>
      </c>
      <c r="F83" s="17" t="s">
        <v>10</v>
      </c>
      <c r="G83" s="18">
        <v>867</v>
      </c>
      <c r="H83" s="151"/>
      <c r="I83" s="18">
        <f t="shared" si="1"/>
        <v>0</v>
      </c>
      <c r="J83" s="19" t="s">
        <v>11</v>
      </c>
    </row>
    <row r="84" spans="1:10">
      <c r="A84" s="47"/>
      <c r="B84" s="20"/>
      <c r="C84" s="48"/>
      <c r="D84" s="189" t="s">
        <v>891</v>
      </c>
      <c r="E84" s="189" t="s">
        <v>905</v>
      </c>
      <c r="F84" s="17" t="s">
        <v>10</v>
      </c>
      <c r="G84" s="18">
        <v>891</v>
      </c>
      <c r="H84" s="151"/>
      <c r="I84" s="18">
        <f t="shared" si="1"/>
        <v>0</v>
      </c>
      <c r="J84" s="19" t="s">
        <v>11</v>
      </c>
    </row>
    <row r="85" spans="1:10">
      <c r="A85" s="47"/>
      <c r="B85" s="20"/>
      <c r="C85" s="48"/>
      <c r="D85" s="189" t="s">
        <v>892</v>
      </c>
      <c r="E85" s="189" t="s">
        <v>906</v>
      </c>
      <c r="F85" s="17" t="s">
        <v>10</v>
      </c>
      <c r="G85" s="18">
        <v>921</v>
      </c>
      <c r="H85" s="151"/>
      <c r="I85" s="18">
        <f t="shared" si="1"/>
        <v>0</v>
      </c>
      <c r="J85" s="19" t="s">
        <v>11</v>
      </c>
    </row>
    <row r="86" spans="1:10">
      <c r="A86" s="47"/>
      <c r="B86" s="20"/>
      <c r="C86" s="48"/>
      <c r="D86" s="189" t="s">
        <v>893</v>
      </c>
      <c r="E86" s="189" t="s">
        <v>907</v>
      </c>
      <c r="F86" s="17" t="s">
        <v>10</v>
      </c>
      <c r="G86" s="18">
        <v>961</v>
      </c>
      <c r="H86" s="151"/>
      <c r="I86" s="18">
        <f t="shared" si="1"/>
        <v>0</v>
      </c>
      <c r="J86" s="19" t="s">
        <v>11</v>
      </c>
    </row>
    <row r="87" spans="1:10">
      <c r="A87" s="47"/>
      <c r="B87" s="20"/>
      <c r="C87" s="48"/>
      <c r="D87" s="189" t="s">
        <v>894</v>
      </c>
      <c r="E87" s="189" t="s">
        <v>908</v>
      </c>
      <c r="F87" s="17" t="s">
        <v>10</v>
      </c>
      <c r="G87" s="18">
        <v>991</v>
      </c>
      <c r="H87" s="151"/>
      <c r="I87" s="18">
        <f t="shared" si="1"/>
        <v>0</v>
      </c>
      <c r="J87" s="19" t="s">
        <v>11</v>
      </c>
    </row>
    <row r="88" spans="1:10">
      <c r="A88" s="49" t="s">
        <v>36</v>
      </c>
      <c r="B88" s="21"/>
      <c r="C88" s="50"/>
      <c r="D88" s="189" t="s">
        <v>895</v>
      </c>
      <c r="E88" s="189" t="s">
        <v>909</v>
      </c>
      <c r="F88" s="17" t="s">
        <v>10</v>
      </c>
      <c r="G88" s="18">
        <v>1053</v>
      </c>
      <c r="H88" s="151"/>
      <c r="I88" s="18">
        <f t="shared" si="1"/>
        <v>0</v>
      </c>
      <c r="J88" s="19" t="s">
        <v>11</v>
      </c>
    </row>
    <row r="89" spans="1:10" s="22" customFormat="1">
      <c r="D89" s="51"/>
      <c r="E89" s="51"/>
      <c r="F89" s="52"/>
      <c r="G89" s="26"/>
      <c r="H89" s="177"/>
      <c r="I89" s="26"/>
    </row>
    <row r="90" spans="1:10">
      <c r="A90" s="14"/>
      <c r="B90" s="14"/>
      <c r="C90" s="14"/>
      <c r="D90" s="190" t="s">
        <v>884</v>
      </c>
      <c r="E90" s="192">
        <v>4013140001001</v>
      </c>
      <c r="F90" s="17" t="s">
        <v>10</v>
      </c>
      <c r="G90" s="18">
        <v>1079</v>
      </c>
      <c r="H90" s="151"/>
      <c r="I90" s="18">
        <f t="shared" si="1"/>
        <v>0</v>
      </c>
      <c r="J90" s="19" t="s">
        <v>11</v>
      </c>
    </row>
    <row r="91" spans="1:10">
      <c r="A91" s="20"/>
      <c r="B91" s="20"/>
      <c r="C91" s="20"/>
      <c r="D91" s="191" t="s">
        <v>896</v>
      </c>
      <c r="E91" s="192">
        <v>4013140001002</v>
      </c>
      <c r="F91" s="17" t="s">
        <v>10</v>
      </c>
      <c r="G91" s="18">
        <v>1113</v>
      </c>
      <c r="H91" s="151"/>
      <c r="I91" s="18">
        <f t="shared" si="1"/>
        <v>0</v>
      </c>
      <c r="J91" s="19" t="s">
        <v>11</v>
      </c>
    </row>
    <row r="92" spans="1:10">
      <c r="A92" s="20"/>
      <c r="B92" s="20"/>
      <c r="C92" s="20"/>
      <c r="D92" s="191" t="s">
        <v>885</v>
      </c>
      <c r="E92" s="192">
        <v>4013140001003</v>
      </c>
      <c r="F92" s="17" t="s">
        <v>10</v>
      </c>
      <c r="G92" s="18">
        <v>1159</v>
      </c>
      <c r="H92" s="151"/>
      <c r="I92" s="18">
        <f t="shared" si="1"/>
        <v>0</v>
      </c>
      <c r="J92" s="19" t="s">
        <v>11</v>
      </c>
    </row>
    <row r="93" spans="1:10">
      <c r="A93" s="20"/>
      <c r="B93" s="20"/>
      <c r="C93" s="20"/>
      <c r="D93" s="191" t="s">
        <v>886</v>
      </c>
      <c r="E93" s="192">
        <v>4013140001004</v>
      </c>
      <c r="F93" s="17" t="s">
        <v>10</v>
      </c>
      <c r="G93" s="18">
        <v>1289</v>
      </c>
      <c r="H93" s="151"/>
      <c r="I93" s="18">
        <f t="shared" si="1"/>
        <v>0</v>
      </c>
      <c r="J93" s="19" t="s">
        <v>11</v>
      </c>
    </row>
    <row r="94" spans="1:10">
      <c r="A94" s="20"/>
      <c r="B94" s="20"/>
      <c r="C94" s="20"/>
      <c r="D94" s="191" t="s">
        <v>897</v>
      </c>
      <c r="E94" s="192">
        <v>4013140001005</v>
      </c>
      <c r="F94" s="17" t="s">
        <v>10</v>
      </c>
      <c r="G94" s="18">
        <v>1323</v>
      </c>
      <c r="H94" s="151"/>
      <c r="I94" s="18">
        <f t="shared" si="1"/>
        <v>0</v>
      </c>
      <c r="J94" s="19" t="s">
        <v>11</v>
      </c>
    </row>
    <row r="95" spans="1:10">
      <c r="A95" s="20"/>
      <c r="B95" s="20"/>
      <c r="C95" s="20"/>
      <c r="D95" s="191" t="s">
        <v>898</v>
      </c>
      <c r="E95" s="192">
        <v>4013140001006</v>
      </c>
      <c r="F95" s="17" t="s">
        <v>10</v>
      </c>
      <c r="G95" s="18">
        <v>1359</v>
      </c>
      <c r="H95" s="151"/>
      <c r="I95" s="18">
        <f t="shared" si="1"/>
        <v>0</v>
      </c>
      <c r="J95" s="19" t="s">
        <v>11</v>
      </c>
    </row>
    <row r="96" spans="1:10">
      <c r="A96" s="20"/>
      <c r="B96" s="20"/>
      <c r="C96" s="20"/>
      <c r="D96" s="191" t="s">
        <v>899</v>
      </c>
      <c r="E96" s="192">
        <v>4013140001007</v>
      </c>
      <c r="F96" s="17" t="s">
        <v>10</v>
      </c>
      <c r="G96" s="18">
        <v>1409</v>
      </c>
      <c r="H96" s="151"/>
      <c r="I96" s="18">
        <f t="shared" si="1"/>
        <v>0</v>
      </c>
      <c r="J96" s="19" t="s">
        <v>11</v>
      </c>
    </row>
    <row r="97" spans="1:12">
      <c r="A97" s="20"/>
      <c r="B97" s="20"/>
      <c r="C97" s="20"/>
      <c r="D97" s="191" t="s">
        <v>900</v>
      </c>
      <c r="E97" s="192">
        <v>4013140001008</v>
      </c>
      <c r="F97" s="17" t="s">
        <v>10</v>
      </c>
      <c r="G97" s="18">
        <v>1467</v>
      </c>
      <c r="H97" s="151"/>
      <c r="I97" s="18">
        <f t="shared" si="1"/>
        <v>0</v>
      </c>
      <c r="J97" s="19" t="s">
        <v>11</v>
      </c>
    </row>
    <row r="98" spans="1:12">
      <c r="A98" s="20"/>
      <c r="B98" s="20"/>
      <c r="C98" s="20"/>
      <c r="D98" s="191" t="s">
        <v>901</v>
      </c>
      <c r="E98" s="192">
        <v>4013140001009</v>
      </c>
      <c r="F98" s="17" t="s">
        <v>10</v>
      </c>
      <c r="G98" s="18">
        <v>1503</v>
      </c>
      <c r="H98" s="151"/>
      <c r="I98" s="18">
        <f t="shared" si="1"/>
        <v>0</v>
      </c>
      <c r="J98" s="19" t="s">
        <v>11</v>
      </c>
    </row>
    <row r="99" spans="1:12">
      <c r="A99" s="20"/>
      <c r="B99" s="20"/>
      <c r="C99" s="20"/>
      <c r="D99" s="191" t="s">
        <v>887</v>
      </c>
      <c r="E99" s="192">
        <v>4013140001010</v>
      </c>
      <c r="F99" s="17" t="s">
        <v>10</v>
      </c>
      <c r="G99" s="18">
        <v>1551</v>
      </c>
      <c r="H99" s="151"/>
      <c r="I99" s="18">
        <f t="shared" si="1"/>
        <v>0</v>
      </c>
      <c r="J99" s="19" t="s">
        <v>11</v>
      </c>
    </row>
    <row r="100" spans="1:12">
      <c r="A100" s="20"/>
      <c r="B100" s="20"/>
      <c r="C100" s="20"/>
      <c r="D100" s="191" t="s">
        <v>902</v>
      </c>
      <c r="E100" s="192">
        <v>4013140001011</v>
      </c>
      <c r="F100" s="17" t="s">
        <v>10</v>
      </c>
      <c r="G100" s="18">
        <v>1637</v>
      </c>
      <c r="H100" s="151"/>
      <c r="I100" s="18">
        <f t="shared" si="1"/>
        <v>0</v>
      </c>
      <c r="J100" s="19" t="s">
        <v>11</v>
      </c>
    </row>
    <row r="101" spans="1:12">
      <c r="A101" s="21" t="s">
        <v>36</v>
      </c>
      <c r="B101" s="21"/>
      <c r="C101" s="21"/>
      <c r="D101" s="191" t="s">
        <v>888</v>
      </c>
      <c r="E101" s="192">
        <v>4013140001012</v>
      </c>
      <c r="F101" s="17" t="s">
        <v>10</v>
      </c>
      <c r="G101" s="18">
        <v>1709</v>
      </c>
      <c r="H101" s="151"/>
      <c r="I101" s="18">
        <f t="shared" si="1"/>
        <v>0</v>
      </c>
      <c r="J101" s="19" t="s">
        <v>11</v>
      </c>
    </row>
    <row r="102" spans="1:12">
      <c r="D102" s="54"/>
      <c r="E102" s="51"/>
      <c r="F102" s="55"/>
      <c r="G102" s="30"/>
      <c r="H102" s="164"/>
      <c r="I102" s="30"/>
    </row>
    <row r="103" spans="1:12" ht="21" customHeight="1">
      <c r="A103" s="14"/>
      <c r="B103" s="14"/>
      <c r="C103" s="14"/>
      <c r="D103" s="46" t="s">
        <v>142</v>
      </c>
      <c r="E103" s="46" t="s">
        <v>143</v>
      </c>
      <c r="F103" s="17" t="s">
        <v>10</v>
      </c>
      <c r="G103" s="18">
        <v>879</v>
      </c>
      <c r="H103" s="151"/>
      <c r="I103" s="18">
        <f>G103*H103</f>
        <v>0</v>
      </c>
      <c r="J103" s="41"/>
      <c r="L103" s="188"/>
    </row>
    <row r="104" spans="1:12" ht="21" customHeight="1">
      <c r="A104" s="20"/>
      <c r="B104" s="20"/>
      <c r="C104" s="20"/>
      <c r="D104" s="46" t="s">
        <v>144</v>
      </c>
      <c r="E104" s="46" t="s">
        <v>145</v>
      </c>
      <c r="F104" s="17" t="s">
        <v>10</v>
      </c>
      <c r="G104" s="18">
        <v>919</v>
      </c>
      <c r="H104" s="151"/>
      <c r="I104" s="18">
        <f t="shared" ref="I104:I110" si="2">G104*H104</f>
        <v>0</v>
      </c>
      <c r="J104" s="41"/>
      <c r="L104" s="188"/>
    </row>
    <row r="105" spans="1:12" ht="21" customHeight="1">
      <c r="A105" s="20"/>
      <c r="B105" s="20"/>
      <c r="C105" s="20"/>
      <c r="D105" s="46" t="s">
        <v>146</v>
      </c>
      <c r="E105" s="46" t="s">
        <v>147</v>
      </c>
      <c r="F105" s="17" t="s">
        <v>10</v>
      </c>
      <c r="G105" s="18">
        <v>979</v>
      </c>
      <c r="H105" s="151"/>
      <c r="I105" s="18">
        <f t="shared" si="2"/>
        <v>0</v>
      </c>
      <c r="J105" s="41"/>
      <c r="L105" s="188"/>
    </row>
    <row r="106" spans="1:12" ht="21" customHeight="1">
      <c r="A106" s="20"/>
      <c r="B106" s="20"/>
      <c r="C106" s="20"/>
      <c r="D106" s="46" t="s">
        <v>148</v>
      </c>
      <c r="E106" s="46" t="s">
        <v>149</v>
      </c>
      <c r="F106" s="17" t="s">
        <v>10</v>
      </c>
      <c r="G106" s="18">
        <v>1019</v>
      </c>
      <c r="H106" s="151"/>
      <c r="I106" s="18">
        <f t="shared" si="2"/>
        <v>0</v>
      </c>
      <c r="J106" s="41"/>
      <c r="L106" s="188"/>
    </row>
    <row r="107" spans="1:12" ht="21" customHeight="1">
      <c r="A107" s="21" t="s">
        <v>36</v>
      </c>
      <c r="B107" s="21"/>
      <c r="C107" s="21"/>
      <c r="D107" s="46" t="s">
        <v>150</v>
      </c>
      <c r="E107" s="46" t="s">
        <v>151</v>
      </c>
      <c r="F107" s="17" t="s">
        <v>10</v>
      </c>
      <c r="G107" s="18">
        <v>1019</v>
      </c>
      <c r="H107" s="151"/>
      <c r="I107" s="18">
        <f t="shared" si="2"/>
        <v>0</v>
      </c>
      <c r="J107" s="41"/>
      <c r="L107" s="188"/>
    </row>
    <row r="108" spans="1:12">
      <c r="D108" s="54"/>
      <c r="E108" s="52"/>
      <c r="F108" s="55"/>
      <c r="G108" s="30"/>
      <c r="H108" s="164"/>
      <c r="I108" s="30"/>
    </row>
    <row r="109" spans="1:12" ht="48" customHeight="1">
      <c r="A109" s="14"/>
      <c r="B109" s="14"/>
      <c r="C109" s="14"/>
      <c r="D109" s="53" t="s">
        <v>152</v>
      </c>
      <c r="E109" s="56" t="s">
        <v>153</v>
      </c>
      <c r="F109" s="17" t="s">
        <v>10</v>
      </c>
      <c r="G109" s="18">
        <v>889</v>
      </c>
      <c r="H109" s="151"/>
      <c r="I109" s="18">
        <f t="shared" si="2"/>
        <v>0</v>
      </c>
      <c r="J109" s="41"/>
    </row>
    <row r="110" spans="1:12" ht="48" customHeight="1">
      <c r="A110" s="21" t="s">
        <v>36</v>
      </c>
      <c r="B110" s="21"/>
      <c r="C110" s="21"/>
      <c r="D110" s="53" t="s">
        <v>154</v>
      </c>
      <c r="E110" s="56" t="s">
        <v>155</v>
      </c>
      <c r="F110" s="17" t="s">
        <v>10</v>
      </c>
      <c r="G110" s="18">
        <v>939</v>
      </c>
      <c r="H110" s="151"/>
      <c r="I110" s="18">
        <f t="shared" si="2"/>
        <v>0</v>
      </c>
      <c r="J110" s="41"/>
    </row>
    <row r="111" spans="1:12">
      <c r="G111" s="57"/>
      <c r="H111" s="57"/>
      <c r="I111" s="57"/>
    </row>
    <row r="113" spans="3:10" ht="14.4">
      <c r="C113" s="85" t="s">
        <v>507</v>
      </c>
      <c r="D113" s="86"/>
      <c r="E113" s="86"/>
      <c r="F113" s="86"/>
      <c r="G113" s="87"/>
      <c r="H113" s="86"/>
      <c r="I113" s="88">
        <f>SUM(I4:I112)</f>
        <v>0</v>
      </c>
      <c r="J113" s="89"/>
    </row>
    <row r="116" spans="3:10" s="22" customFormat="1">
      <c r="E116" s="37"/>
      <c r="F116" s="25"/>
      <c r="G116" s="58"/>
      <c r="H116" s="58"/>
      <c r="I116" s="58"/>
    </row>
    <row r="155" spans="5:5">
      <c r="E155" s="25"/>
    </row>
    <row r="156" spans="5:5">
      <c r="E156" s="25"/>
    </row>
    <row r="157" spans="5:5">
      <c r="E157" s="25"/>
    </row>
    <row r="158" spans="5:5">
      <c r="E158" s="25"/>
    </row>
    <row r="159" spans="5:5">
      <c r="E159" s="25"/>
    </row>
    <row r="160" spans="5:5">
      <c r="E160" s="25"/>
    </row>
    <row r="161" spans="5:5">
      <c r="E161" s="25"/>
    </row>
    <row r="162" spans="5:5">
      <c r="E162" s="25"/>
    </row>
    <row r="163" spans="5:5">
      <c r="E163" s="25"/>
    </row>
    <row r="164" spans="5:5">
      <c r="E164" s="25"/>
    </row>
    <row r="165" spans="5:5">
      <c r="E165" s="25"/>
    </row>
    <row r="166" spans="5:5">
      <c r="E166" s="25"/>
    </row>
    <row r="167" spans="5:5">
      <c r="E167" s="25"/>
    </row>
    <row r="168" spans="5:5">
      <c r="E168" s="25"/>
    </row>
    <row r="169" spans="5:5">
      <c r="E169" s="25"/>
    </row>
    <row r="170" spans="5:5">
      <c r="E170" s="25"/>
    </row>
    <row r="171" spans="5:5">
      <c r="E171" s="25"/>
    </row>
    <row r="172" spans="5:5">
      <c r="E172" s="25"/>
    </row>
    <row r="176" spans="5:5">
      <c r="E176" s="25"/>
    </row>
    <row r="177" spans="5:5">
      <c r="E177" s="25"/>
    </row>
    <row r="178" spans="5:5">
      <c r="E178" s="25"/>
    </row>
    <row r="179" spans="5:5">
      <c r="E179" s="25"/>
    </row>
    <row r="180" spans="5:5">
      <c r="E180" s="25"/>
    </row>
    <row r="181" spans="5:5">
      <c r="E181" s="25"/>
    </row>
    <row r="182" spans="5:5">
      <c r="E182" s="25"/>
    </row>
    <row r="183" spans="5:5">
      <c r="E183" s="25"/>
    </row>
    <row r="184" spans="5:5">
      <c r="E184" s="25"/>
    </row>
    <row r="185" spans="5:5">
      <c r="E185" s="25"/>
    </row>
    <row r="186" spans="5:5">
      <c r="E186" s="25"/>
    </row>
    <row r="187" spans="5:5">
      <c r="E187" s="25"/>
    </row>
    <row r="188" spans="5:5">
      <c r="E188" s="25"/>
    </row>
    <row r="189" spans="5:5">
      <c r="E189" s="25"/>
    </row>
    <row r="190" spans="5:5">
      <c r="E190" s="25"/>
    </row>
    <row r="191" spans="5:5">
      <c r="E191" s="25"/>
    </row>
    <row r="192" spans="5:5">
      <c r="E192" s="25"/>
    </row>
    <row r="193" spans="5:5">
      <c r="E193" s="25"/>
    </row>
    <row r="194" spans="5:5">
      <c r="E194" s="25"/>
    </row>
    <row r="195" spans="5:5">
      <c r="E195" s="25"/>
    </row>
    <row r="196" spans="5:5">
      <c r="E196" s="25"/>
    </row>
    <row r="197" spans="5:5">
      <c r="E197" s="25"/>
    </row>
    <row r="198" spans="5:5">
      <c r="E198" s="25"/>
    </row>
    <row r="199" spans="5:5">
      <c r="E199" s="25"/>
    </row>
    <row r="200" spans="5:5">
      <c r="E200" s="25"/>
    </row>
    <row r="201" spans="5:5">
      <c r="E201" s="25"/>
    </row>
    <row r="202" spans="5:5">
      <c r="E202" s="25"/>
    </row>
    <row r="203" spans="5:5">
      <c r="E203" s="25"/>
    </row>
    <row r="204" spans="5:5">
      <c r="E204" s="25"/>
    </row>
    <row r="205" spans="5:5">
      <c r="E205" s="25"/>
    </row>
    <row r="206" spans="5:5">
      <c r="E206" s="25"/>
    </row>
    <row r="207" spans="5:5">
      <c r="E207" s="25"/>
    </row>
    <row r="208" spans="5:5">
      <c r="E208" s="25"/>
    </row>
    <row r="209" spans="5:5">
      <c r="E209" s="25"/>
    </row>
    <row r="210" spans="5:5">
      <c r="E210" s="25"/>
    </row>
    <row r="211" spans="5:5">
      <c r="E211" s="25"/>
    </row>
    <row r="212" spans="5:5">
      <c r="E212" s="25"/>
    </row>
    <row r="213" spans="5:5">
      <c r="E213" s="25"/>
    </row>
    <row r="214" spans="5:5">
      <c r="E214" s="25"/>
    </row>
    <row r="215" spans="5:5">
      <c r="E215" s="25"/>
    </row>
    <row r="216" spans="5:5">
      <c r="E216" s="25"/>
    </row>
    <row r="217" spans="5:5">
      <c r="E217" s="25"/>
    </row>
    <row r="218" spans="5:5">
      <c r="E218" s="25"/>
    </row>
    <row r="219" spans="5:5">
      <c r="E219" s="25"/>
    </row>
    <row r="220" spans="5:5">
      <c r="E220" s="25"/>
    </row>
    <row r="221" spans="5:5">
      <c r="E221" s="25"/>
    </row>
    <row r="222" spans="5:5">
      <c r="E222" s="25"/>
    </row>
    <row r="223" spans="5:5">
      <c r="E223" s="25"/>
    </row>
    <row r="224" spans="5:5">
      <c r="E224" s="25"/>
    </row>
    <row r="225" spans="5:5">
      <c r="E225" s="25"/>
    </row>
    <row r="226" spans="5:5">
      <c r="E226" s="25"/>
    </row>
    <row r="227" spans="5:5">
      <c r="E227" s="25"/>
    </row>
    <row r="228" spans="5:5">
      <c r="E228" s="25"/>
    </row>
    <row r="229" spans="5:5">
      <c r="E229" s="25"/>
    </row>
    <row r="230" spans="5:5">
      <c r="E230" s="25"/>
    </row>
    <row r="231" spans="5:5">
      <c r="E231" s="25"/>
    </row>
    <row r="232" spans="5:5">
      <c r="E232" s="25"/>
    </row>
    <row r="233" spans="5:5">
      <c r="E233" s="25"/>
    </row>
    <row r="234" spans="5:5">
      <c r="E234" s="25"/>
    </row>
    <row r="235" spans="5:5">
      <c r="E235" s="25"/>
    </row>
    <row r="236" spans="5:5">
      <c r="E236" s="25"/>
    </row>
    <row r="237" spans="5:5">
      <c r="E237" s="25"/>
    </row>
    <row r="238" spans="5:5">
      <c r="E238" s="25"/>
    </row>
    <row r="239" spans="5:5">
      <c r="E239" s="25"/>
    </row>
  </sheetData>
  <dataConsolidate/>
  <mergeCells count="1">
    <mergeCell ref="A2:C2"/>
  </mergeCells>
  <printOptions horizontalCentered="1"/>
  <pageMargins left="0.51181102362204722" right="0.15748031496062992" top="0.51181102362204722" bottom="0.23622047244094491" header="0.51181102362204722" footer="0.51181102362204722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H211"/>
  <sheetViews>
    <sheetView showGridLines="0" topLeftCell="A144" workbookViewId="0">
      <selection activeCell="C166" sqref="C166"/>
    </sheetView>
  </sheetViews>
  <sheetFormatPr defaultColWidth="8.88671875" defaultRowHeight="13.8"/>
  <cols>
    <col min="1" max="1" width="15" style="10" customWidth="1"/>
    <col min="2" max="2" width="44.6640625" style="10" bestFit="1" customWidth="1"/>
    <col min="3" max="3" width="16.5546875" style="10" customWidth="1"/>
    <col min="4" max="4" width="7.109375" style="9" customWidth="1"/>
    <col min="5" max="7" width="8.88671875" style="10"/>
    <col min="8" max="8" width="24.33203125" style="10" customWidth="1"/>
    <col min="9" max="16384" width="8.88671875" style="10"/>
  </cols>
  <sheetData>
    <row r="1" spans="1:8" ht="132.75" customHeight="1">
      <c r="B1" s="11"/>
      <c r="C1" s="11"/>
      <c r="D1" s="60"/>
    </row>
    <row r="2" spans="1:8" ht="43.2">
      <c r="A2" s="61" t="s">
        <v>844</v>
      </c>
      <c r="B2" s="6" t="s">
        <v>1</v>
      </c>
      <c r="C2" s="7" t="s">
        <v>2</v>
      </c>
      <c r="D2" s="8" t="s">
        <v>3</v>
      </c>
      <c r="E2" s="7" t="s">
        <v>4</v>
      </c>
      <c r="F2" s="8" t="s">
        <v>5</v>
      </c>
      <c r="G2" s="8" t="s">
        <v>6</v>
      </c>
      <c r="H2" s="7" t="s">
        <v>7</v>
      </c>
    </row>
    <row r="3" spans="1:8">
      <c r="A3" s="60"/>
      <c r="B3" s="60"/>
      <c r="C3" s="35"/>
      <c r="D3" s="60"/>
      <c r="E3" s="60"/>
      <c r="F3" s="60"/>
      <c r="G3" s="60"/>
      <c r="H3" s="60"/>
    </row>
    <row r="4" spans="1:8">
      <c r="A4" s="60"/>
      <c r="B4" s="62" t="s">
        <v>851</v>
      </c>
      <c r="C4" s="62"/>
      <c r="D4" s="60"/>
      <c r="E4" s="60"/>
      <c r="F4" s="60"/>
      <c r="G4" s="60"/>
      <c r="H4" s="60"/>
    </row>
    <row r="5" spans="1:8">
      <c r="C5" s="63"/>
    </row>
    <row r="6" spans="1:8" s="22" customFormat="1">
      <c r="A6" s="28" t="s">
        <v>852</v>
      </c>
      <c r="B6" s="15" t="s">
        <v>156</v>
      </c>
      <c r="C6" s="64" t="s">
        <v>157</v>
      </c>
      <c r="D6" s="65" t="s">
        <v>10</v>
      </c>
      <c r="E6" s="66">
        <v>14</v>
      </c>
      <c r="F6" s="179"/>
      <c r="G6" s="66">
        <f>E6*F6</f>
        <v>0</v>
      </c>
      <c r="H6" s="67"/>
    </row>
    <row r="7" spans="1:8" s="22" customFormat="1">
      <c r="A7" s="28" t="s">
        <v>852</v>
      </c>
      <c r="B7" s="15" t="s">
        <v>159</v>
      </c>
      <c r="C7" s="64" t="s">
        <v>160</v>
      </c>
      <c r="D7" s="65" t="s">
        <v>10</v>
      </c>
      <c r="E7" s="66">
        <v>15</v>
      </c>
      <c r="F7" s="179"/>
      <c r="G7" s="66">
        <f t="shared" ref="G7:G9" si="0">E7*F7</f>
        <v>0</v>
      </c>
      <c r="H7" s="67"/>
    </row>
    <row r="8" spans="1:8">
      <c r="A8" s="28" t="s">
        <v>852</v>
      </c>
      <c r="B8" s="15" t="s">
        <v>161</v>
      </c>
      <c r="C8" s="64" t="s">
        <v>162</v>
      </c>
      <c r="D8" s="65" t="s">
        <v>10</v>
      </c>
      <c r="E8" s="66">
        <v>18</v>
      </c>
      <c r="F8" s="179"/>
      <c r="G8" s="66">
        <f t="shared" si="0"/>
        <v>0</v>
      </c>
      <c r="H8" s="41"/>
    </row>
    <row r="9" spans="1:8">
      <c r="A9" s="28" t="s">
        <v>852</v>
      </c>
      <c r="B9" s="15" t="s">
        <v>163</v>
      </c>
      <c r="C9" s="64" t="s">
        <v>164</v>
      </c>
      <c r="D9" s="65" t="s">
        <v>10</v>
      </c>
      <c r="E9" s="66">
        <v>21</v>
      </c>
      <c r="F9" s="179"/>
      <c r="G9" s="66">
        <f t="shared" si="0"/>
        <v>0</v>
      </c>
      <c r="H9" s="41"/>
    </row>
    <row r="10" spans="1:8">
      <c r="B10" s="23"/>
      <c r="C10" s="23"/>
      <c r="D10" s="68"/>
      <c r="E10" s="69"/>
      <c r="F10" s="180"/>
      <c r="G10" s="69"/>
    </row>
    <row r="11" spans="1:8">
      <c r="A11" s="28" t="s">
        <v>852</v>
      </c>
      <c r="B11" s="15" t="s">
        <v>165</v>
      </c>
      <c r="C11" s="70" t="s">
        <v>166</v>
      </c>
      <c r="D11" s="65" t="s">
        <v>10</v>
      </c>
      <c r="E11" s="66">
        <v>14</v>
      </c>
      <c r="F11" s="179"/>
      <c r="G11" s="66">
        <f t="shared" ref="G11:G15" si="1">E11*F11</f>
        <v>0</v>
      </c>
      <c r="H11" s="41"/>
    </row>
    <row r="12" spans="1:8" s="22" customFormat="1">
      <c r="A12" s="28" t="s">
        <v>852</v>
      </c>
      <c r="B12" s="15" t="s">
        <v>167</v>
      </c>
      <c r="C12" s="70" t="s">
        <v>168</v>
      </c>
      <c r="D12" s="65" t="s">
        <v>10</v>
      </c>
      <c r="E12" s="66">
        <v>15</v>
      </c>
      <c r="F12" s="179"/>
      <c r="G12" s="66">
        <f t="shared" si="1"/>
        <v>0</v>
      </c>
      <c r="H12" s="67"/>
    </row>
    <row r="13" spans="1:8">
      <c r="A13" s="28" t="s">
        <v>852</v>
      </c>
      <c r="B13" s="15" t="s">
        <v>169</v>
      </c>
      <c r="C13" s="70" t="s">
        <v>170</v>
      </c>
      <c r="D13" s="65" t="s">
        <v>10</v>
      </c>
      <c r="E13" s="66">
        <v>18</v>
      </c>
      <c r="F13" s="179"/>
      <c r="G13" s="66">
        <f t="shared" si="1"/>
        <v>0</v>
      </c>
      <c r="H13" s="41"/>
    </row>
    <row r="14" spans="1:8">
      <c r="A14" s="28" t="s">
        <v>852</v>
      </c>
      <c r="B14" s="15" t="s">
        <v>171</v>
      </c>
      <c r="C14" s="70" t="s">
        <v>172</v>
      </c>
      <c r="D14" s="65" t="s">
        <v>10</v>
      </c>
      <c r="E14" s="66">
        <v>21</v>
      </c>
      <c r="F14" s="179"/>
      <c r="G14" s="66">
        <f t="shared" si="1"/>
        <v>0</v>
      </c>
      <c r="H14" s="41"/>
    </row>
    <row r="15" spans="1:8">
      <c r="A15" s="28" t="s">
        <v>852</v>
      </c>
      <c r="B15" s="15" t="s">
        <v>173</v>
      </c>
      <c r="C15" s="70" t="s">
        <v>174</v>
      </c>
      <c r="D15" s="65" t="s">
        <v>10</v>
      </c>
      <c r="E15" s="66">
        <v>22</v>
      </c>
      <c r="F15" s="179"/>
      <c r="G15" s="66">
        <f t="shared" si="1"/>
        <v>0</v>
      </c>
      <c r="H15" s="41"/>
    </row>
    <row r="16" spans="1:8">
      <c r="B16" s="43"/>
      <c r="C16" s="24"/>
      <c r="D16" s="68"/>
      <c r="E16" s="69"/>
      <c r="F16" s="180"/>
      <c r="G16" s="69"/>
    </row>
    <row r="17" spans="1:8">
      <c r="A17" s="28" t="s">
        <v>852</v>
      </c>
      <c r="B17" s="15" t="s">
        <v>175</v>
      </c>
      <c r="C17" s="70" t="s">
        <v>176</v>
      </c>
      <c r="D17" s="65" t="s">
        <v>10</v>
      </c>
      <c r="E17" s="66">
        <v>14</v>
      </c>
      <c r="F17" s="179"/>
      <c r="G17" s="66">
        <f t="shared" ref="G17:G21" si="2">E17*F17</f>
        <v>0</v>
      </c>
      <c r="H17" s="41"/>
    </row>
    <row r="18" spans="1:8" s="25" customFormat="1">
      <c r="A18" s="28" t="s">
        <v>852</v>
      </c>
      <c r="B18" s="15" t="s">
        <v>177</v>
      </c>
      <c r="C18" s="70" t="s">
        <v>178</v>
      </c>
      <c r="D18" s="65" t="s">
        <v>10</v>
      </c>
      <c r="E18" s="66">
        <v>15</v>
      </c>
      <c r="F18" s="179"/>
      <c r="G18" s="66">
        <f t="shared" si="2"/>
        <v>0</v>
      </c>
      <c r="H18" s="67"/>
    </row>
    <row r="19" spans="1:8">
      <c r="A19" s="28" t="s">
        <v>852</v>
      </c>
      <c r="B19" s="15" t="s">
        <v>179</v>
      </c>
      <c r="C19" s="70" t="s">
        <v>180</v>
      </c>
      <c r="D19" s="65" t="s">
        <v>10</v>
      </c>
      <c r="E19" s="66">
        <v>18</v>
      </c>
      <c r="F19" s="179"/>
      <c r="G19" s="66">
        <f t="shared" si="2"/>
        <v>0</v>
      </c>
      <c r="H19" s="41"/>
    </row>
    <row r="20" spans="1:8">
      <c r="A20" s="28" t="s">
        <v>852</v>
      </c>
      <c r="B20" s="15" t="s">
        <v>181</v>
      </c>
      <c r="C20" s="70" t="s">
        <v>182</v>
      </c>
      <c r="D20" s="65" t="s">
        <v>10</v>
      </c>
      <c r="E20" s="66">
        <v>21</v>
      </c>
      <c r="F20" s="179"/>
      <c r="G20" s="66">
        <f t="shared" si="2"/>
        <v>0</v>
      </c>
      <c r="H20" s="41"/>
    </row>
    <row r="21" spans="1:8">
      <c r="A21" s="28" t="s">
        <v>852</v>
      </c>
      <c r="B21" s="15" t="s">
        <v>183</v>
      </c>
      <c r="C21" s="70" t="s">
        <v>184</v>
      </c>
      <c r="D21" s="65" t="s">
        <v>10</v>
      </c>
      <c r="E21" s="66">
        <v>22</v>
      </c>
      <c r="F21" s="179"/>
      <c r="G21" s="66">
        <f t="shared" si="2"/>
        <v>0</v>
      </c>
      <c r="H21" s="41"/>
    </row>
    <row r="22" spans="1:8">
      <c r="B22" s="23"/>
      <c r="C22" s="23"/>
      <c r="D22" s="68"/>
      <c r="E22" s="69"/>
      <c r="F22" s="180"/>
      <c r="G22" s="69"/>
    </row>
    <row r="23" spans="1:8">
      <c r="A23" s="28" t="s">
        <v>852</v>
      </c>
      <c r="B23" s="15" t="s">
        <v>185</v>
      </c>
      <c r="C23" s="70" t="s">
        <v>186</v>
      </c>
      <c r="D23" s="65" t="s">
        <v>10</v>
      </c>
      <c r="E23" s="66">
        <v>14</v>
      </c>
      <c r="F23" s="179"/>
      <c r="G23" s="66">
        <f t="shared" ref="G23:G27" si="3">E23*F23</f>
        <v>0</v>
      </c>
      <c r="H23" s="41"/>
    </row>
    <row r="24" spans="1:8" s="22" customFormat="1">
      <c r="A24" s="28" t="s">
        <v>852</v>
      </c>
      <c r="B24" s="15" t="s">
        <v>187</v>
      </c>
      <c r="C24" s="70" t="s">
        <v>188</v>
      </c>
      <c r="D24" s="65" t="s">
        <v>10</v>
      </c>
      <c r="E24" s="66">
        <v>15</v>
      </c>
      <c r="F24" s="179"/>
      <c r="G24" s="66">
        <f t="shared" si="3"/>
        <v>0</v>
      </c>
      <c r="H24" s="67"/>
    </row>
    <row r="25" spans="1:8">
      <c r="A25" s="28" t="s">
        <v>852</v>
      </c>
      <c r="B25" s="15" t="s">
        <v>189</v>
      </c>
      <c r="C25" s="70" t="s">
        <v>190</v>
      </c>
      <c r="D25" s="65" t="s">
        <v>10</v>
      </c>
      <c r="E25" s="66">
        <v>18</v>
      </c>
      <c r="F25" s="179"/>
      <c r="G25" s="66">
        <f t="shared" si="3"/>
        <v>0</v>
      </c>
      <c r="H25" s="41"/>
    </row>
    <row r="26" spans="1:8">
      <c r="A26" s="28" t="s">
        <v>852</v>
      </c>
      <c r="B26" s="15" t="s">
        <v>191</v>
      </c>
      <c r="C26" s="70" t="s">
        <v>192</v>
      </c>
      <c r="D26" s="65" t="s">
        <v>10</v>
      </c>
      <c r="E26" s="66">
        <v>21</v>
      </c>
      <c r="F26" s="179"/>
      <c r="G26" s="66">
        <f t="shared" si="3"/>
        <v>0</v>
      </c>
      <c r="H26" s="41"/>
    </row>
    <row r="27" spans="1:8">
      <c r="A27" s="28" t="s">
        <v>852</v>
      </c>
      <c r="B27" s="15" t="s">
        <v>193</v>
      </c>
      <c r="C27" s="70" t="s">
        <v>194</v>
      </c>
      <c r="D27" s="65" t="s">
        <v>10</v>
      </c>
      <c r="E27" s="66">
        <v>22</v>
      </c>
      <c r="F27" s="179"/>
      <c r="G27" s="66">
        <f t="shared" si="3"/>
        <v>0</v>
      </c>
      <c r="H27" s="41"/>
    </row>
    <row r="28" spans="1:8">
      <c r="B28" s="23"/>
      <c r="C28" s="23"/>
      <c r="D28" s="68"/>
      <c r="E28" s="69"/>
      <c r="F28" s="180"/>
      <c r="G28" s="69"/>
    </row>
    <row r="29" spans="1:8">
      <c r="A29" s="28" t="s">
        <v>852</v>
      </c>
      <c r="B29" s="15" t="s">
        <v>195</v>
      </c>
      <c r="C29" s="70" t="s">
        <v>196</v>
      </c>
      <c r="D29" s="65" t="s">
        <v>10</v>
      </c>
      <c r="E29" s="66">
        <v>14</v>
      </c>
      <c r="F29" s="179"/>
      <c r="G29" s="66">
        <f t="shared" ref="G29:G33" si="4">E29*F29</f>
        <v>0</v>
      </c>
      <c r="H29" s="41"/>
    </row>
    <row r="30" spans="1:8">
      <c r="A30" s="28" t="s">
        <v>852</v>
      </c>
      <c r="B30" s="15" t="s">
        <v>197</v>
      </c>
      <c r="C30" s="70" t="s">
        <v>198</v>
      </c>
      <c r="D30" s="65" t="s">
        <v>10</v>
      </c>
      <c r="E30" s="66">
        <v>15</v>
      </c>
      <c r="F30" s="179"/>
      <c r="G30" s="66">
        <f t="shared" si="4"/>
        <v>0</v>
      </c>
      <c r="H30" s="41"/>
    </row>
    <row r="31" spans="1:8">
      <c r="A31" s="28" t="s">
        <v>852</v>
      </c>
      <c r="B31" s="15" t="s">
        <v>199</v>
      </c>
      <c r="C31" s="70" t="s">
        <v>200</v>
      </c>
      <c r="D31" s="65" t="s">
        <v>10</v>
      </c>
      <c r="E31" s="66">
        <v>18</v>
      </c>
      <c r="F31" s="179"/>
      <c r="G31" s="66">
        <f t="shared" si="4"/>
        <v>0</v>
      </c>
      <c r="H31" s="41"/>
    </row>
    <row r="32" spans="1:8" s="22" customFormat="1">
      <c r="A32" s="28" t="s">
        <v>852</v>
      </c>
      <c r="B32" s="15" t="s">
        <v>201</v>
      </c>
      <c r="C32" s="70" t="s">
        <v>202</v>
      </c>
      <c r="D32" s="65" t="s">
        <v>10</v>
      </c>
      <c r="E32" s="66">
        <v>21</v>
      </c>
      <c r="F32" s="179"/>
      <c r="G32" s="66">
        <f t="shared" si="4"/>
        <v>0</v>
      </c>
      <c r="H32" s="67"/>
    </row>
    <row r="33" spans="1:8">
      <c r="A33" s="28" t="s">
        <v>852</v>
      </c>
      <c r="B33" s="15" t="s">
        <v>203</v>
      </c>
      <c r="C33" s="70" t="s">
        <v>204</v>
      </c>
      <c r="D33" s="65" t="s">
        <v>10</v>
      </c>
      <c r="E33" s="66">
        <v>22</v>
      </c>
      <c r="F33" s="179"/>
      <c r="G33" s="66">
        <f t="shared" si="4"/>
        <v>0</v>
      </c>
      <c r="H33" s="41"/>
    </row>
    <row r="34" spans="1:8">
      <c r="B34" s="24"/>
      <c r="C34" s="22"/>
      <c r="D34" s="68"/>
      <c r="E34" s="69"/>
      <c r="F34" s="180"/>
      <c r="G34" s="69"/>
    </row>
    <row r="35" spans="1:8">
      <c r="A35" s="41" t="s">
        <v>847</v>
      </c>
      <c r="B35" s="15" t="s">
        <v>205</v>
      </c>
      <c r="C35" s="70" t="s">
        <v>206</v>
      </c>
      <c r="D35" s="65" t="s">
        <v>10</v>
      </c>
      <c r="E35" s="66">
        <v>109</v>
      </c>
      <c r="F35" s="179"/>
      <c r="G35" s="66">
        <f t="shared" ref="G35:G38" si="5">E35*F35</f>
        <v>0</v>
      </c>
      <c r="H35" s="41"/>
    </row>
    <row r="36" spans="1:8">
      <c r="A36" s="41" t="s">
        <v>847</v>
      </c>
      <c r="B36" s="71" t="s">
        <v>207</v>
      </c>
      <c r="C36" s="70" t="s">
        <v>208</v>
      </c>
      <c r="D36" s="65" t="s">
        <v>10</v>
      </c>
      <c r="E36" s="66">
        <v>26</v>
      </c>
      <c r="F36" s="179"/>
      <c r="G36" s="66">
        <f t="shared" si="5"/>
        <v>0</v>
      </c>
      <c r="H36" s="41"/>
    </row>
    <row r="37" spans="1:8">
      <c r="A37" s="41" t="s">
        <v>847</v>
      </c>
      <c r="B37" s="71" t="s">
        <v>209</v>
      </c>
      <c r="C37" s="70" t="s">
        <v>210</v>
      </c>
      <c r="D37" s="65" t="s">
        <v>10</v>
      </c>
      <c r="E37" s="66">
        <v>27</v>
      </c>
      <c r="F37" s="179"/>
      <c r="G37" s="66">
        <f t="shared" si="5"/>
        <v>0</v>
      </c>
      <c r="H37" s="41"/>
    </row>
    <row r="38" spans="1:8">
      <c r="A38" s="41" t="s">
        <v>847</v>
      </c>
      <c r="B38" s="71" t="s">
        <v>211</v>
      </c>
      <c r="C38" s="70" t="s">
        <v>212</v>
      </c>
      <c r="D38" s="65" t="s">
        <v>10</v>
      </c>
      <c r="E38" s="66">
        <v>39</v>
      </c>
      <c r="F38" s="179"/>
      <c r="G38" s="66">
        <f t="shared" si="5"/>
        <v>0</v>
      </c>
      <c r="H38" s="41"/>
    </row>
    <row r="39" spans="1:8" s="22" customFormat="1">
      <c r="B39" s="25"/>
      <c r="C39" s="24"/>
      <c r="D39" s="68"/>
      <c r="E39" s="72"/>
      <c r="F39" s="178"/>
      <c r="G39" s="72"/>
    </row>
    <row r="40" spans="1:8">
      <c r="A40" s="67" t="s">
        <v>843</v>
      </c>
      <c r="B40" s="15" t="s">
        <v>213</v>
      </c>
      <c r="C40" s="73" t="s">
        <v>214</v>
      </c>
      <c r="D40" s="65" t="s">
        <v>10</v>
      </c>
      <c r="E40" s="66">
        <v>23</v>
      </c>
      <c r="F40" s="179"/>
      <c r="G40" s="66">
        <f t="shared" ref="G40:G46" si="6">E40*F40</f>
        <v>0</v>
      </c>
      <c r="H40" s="41"/>
    </row>
    <row r="41" spans="1:8">
      <c r="A41" s="67" t="s">
        <v>843</v>
      </c>
      <c r="B41" s="15" t="s">
        <v>215</v>
      </c>
      <c r="C41" s="73" t="s">
        <v>216</v>
      </c>
      <c r="D41" s="65" t="s">
        <v>10</v>
      </c>
      <c r="E41" s="66">
        <v>26</v>
      </c>
      <c r="F41" s="179"/>
      <c r="G41" s="66">
        <f t="shared" si="6"/>
        <v>0</v>
      </c>
      <c r="H41" s="41"/>
    </row>
    <row r="42" spans="1:8">
      <c r="A42" s="67" t="s">
        <v>843</v>
      </c>
      <c r="B42" s="15" t="s">
        <v>217</v>
      </c>
      <c r="C42" s="73" t="s">
        <v>218</v>
      </c>
      <c r="D42" s="65" t="s">
        <v>10</v>
      </c>
      <c r="E42" s="66">
        <v>27</v>
      </c>
      <c r="F42" s="179"/>
      <c r="G42" s="66">
        <f t="shared" si="6"/>
        <v>0</v>
      </c>
      <c r="H42" s="41"/>
    </row>
    <row r="43" spans="1:8">
      <c r="A43" s="67" t="s">
        <v>843</v>
      </c>
      <c r="B43" s="15" t="s">
        <v>219</v>
      </c>
      <c r="C43" s="73" t="s">
        <v>220</v>
      </c>
      <c r="D43" s="65" t="s">
        <v>10</v>
      </c>
      <c r="E43" s="66">
        <v>38</v>
      </c>
      <c r="F43" s="179"/>
      <c r="G43" s="66">
        <f t="shared" si="6"/>
        <v>0</v>
      </c>
      <c r="H43" s="41"/>
    </row>
    <row r="44" spans="1:8">
      <c r="A44" s="67" t="s">
        <v>843</v>
      </c>
      <c r="B44" s="15" t="s">
        <v>221</v>
      </c>
      <c r="C44" s="73" t="s">
        <v>222</v>
      </c>
      <c r="D44" s="65" t="s">
        <v>10</v>
      </c>
      <c r="E44" s="66">
        <v>40</v>
      </c>
      <c r="F44" s="179"/>
      <c r="G44" s="66">
        <f t="shared" si="6"/>
        <v>0</v>
      </c>
      <c r="H44" s="41"/>
    </row>
    <row r="45" spans="1:8">
      <c r="A45" s="67" t="s">
        <v>843</v>
      </c>
      <c r="B45" s="15" t="s">
        <v>223</v>
      </c>
      <c r="C45" s="73" t="s">
        <v>224</v>
      </c>
      <c r="D45" s="65" t="s">
        <v>10</v>
      </c>
      <c r="E45" s="66">
        <v>42</v>
      </c>
      <c r="F45" s="179"/>
      <c r="G45" s="66">
        <f t="shared" si="6"/>
        <v>0</v>
      </c>
      <c r="H45" s="41"/>
    </row>
    <row r="46" spans="1:8">
      <c r="A46" s="67" t="s">
        <v>843</v>
      </c>
      <c r="B46" s="15" t="s">
        <v>225</v>
      </c>
      <c r="C46" s="73" t="s">
        <v>226</v>
      </c>
      <c r="D46" s="65" t="s">
        <v>10</v>
      </c>
      <c r="E46" s="66">
        <v>21</v>
      </c>
      <c r="F46" s="179"/>
      <c r="G46" s="66">
        <f t="shared" si="6"/>
        <v>0</v>
      </c>
      <c r="H46" s="41"/>
    </row>
    <row r="47" spans="1:8" s="22" customFormat="1">
      <c r="B47" s="24"/>
      <c r="C47" s="24"/>
      <c r="D47" s="68"/>
      <c r="E47" s="72"/>
      <c r="F47" s="178"/>
      <c r="G47" s="72"/>
    </row>
    <row r="48" spans="1:8">
      <c r="A48" s="67" t="s">
        <v>843</v>
      </c>
      <c r="B48" s="15" t="s">
        <v>227</v>
      </c>
      <c r="C48" s="73" t="s">
        <v>228</v>
      </c>
      <c r="D48" s="65" t="s">
        <v>10</v>
      </c>
      <c r="E48" s="66">
        <v>23</v>
      </c>
      <c r="F48" s="179"/>
      <c r="G48" s="66">
        <f t="shared" ref="G48:G55" si="7">E48*F48</f>
        <v>0</v>
      </c>
      <c r="H48" s="41"/>
    </row>
    <row r="49" spans="1:8">
      <c r="A49" s="67" t="s">
        <v>843</v>
      </c>
      <c r="B49" s="15" t="s">
        <v>229</v>
      </c>
      <c r="C49" s="73" t="s">
        <v>230</v>
      </c>
      <c r="D49" s="65" t="s">
        <v>10</v>
      </c>
      <c r="E49" s="66">
        <v>26</v>
      </c>
      <c r="F49" s="179"/>
      <c r="G49" s="66">
        <f t="shared" si="7"/>
        <v>0</v>
      </c>
      <c r="H49" s="41"/>
    </row>
    <row r="50" spans="1:8">
      <c r="A50" s="67" t="s">
        <v>843</v>
      </c>
      <c r="B50" s="15" t="s">
        <v>231</v>
      </c>
      <c r="C50" s="73" t="s">
        <v>232</v>
      </c>
      <c r="D50" s="65" t="s">
        <v>10</v>
      </c>
      <c r="E50" s="66">
        <v>27</v>
      </c>
      <c r="F50" s="179"/>
      <c r="G50" s="66">
        <f t="shared" si="7"/>
        <v>0</v>
      </c>
      <c r="H50" s="41"/>
    </row>
    <row r="51" spans="1:8">
      <c r="A51" s="67" t="s">
        <v>843</v>
      </c>
      <c r="B51" s="15" t="s">
        <v>233</v>
      </c>
      <c r="C51" s="73" t="s">
        <v>234</v>
      </c>
      <c r="D51" s="65" t="s">
        <v>10</v>
      </c>
      <c r="E51" s="66">
        <v>38</v>
      </c>
      <c r="F51" s="179"/>
      <c r="G51" s="66">
        <f t="shared" si="7"/>
        <v>0</v>
      </c>
      <c r="H51" s="41"/>
    </row>
    <row r="52" spans="1:8">
      <c r="A52" s="67" t="s">
        <v>843</v>
      </c>
      <c r="B52" s="15" t="s">
        <v>235</v>
      </c>
      <c r="C52" s="73" t="s">
        <v>236</v>
      </c>
      <c r="D52" s="65" t="s">
        <v>10</v>
      </c>
      <c r="E52" s="66">
        <v>40</v>
      </c>
      <c r="F52" s="179"/>
      <c r="G52" s="66">
        <f t="shared" si="7"/>
        <v>0</v>
      </c>
      <c r="H52" s="41"/>
    </row>
    <row r="53" spans="1:8">
      <c r="A53" s="67" t="s">
        <v>843</v>
      </c>
      <c r="B53" s="15" t="s">
        <v>237</v>
      </c>
      <c r="C53" s="73" t="s">
        <v>238</v>
      </c>
      <c r="D53" s="65" t="s">
        <v>10</v>
      </c>
      <c r="E53" s="66">
        <v>43</v>
      </c>
      <c r="F53" s="179"/>
      <c r="G53" s="66">
        <f t="shared" si="7"/>
        <v>0</v>
      </c>
      <c r="H53" s="41"/>
    </row>
    <row r="54" spans="1:8">
      <c r="A54" s="67" t="s">
        <v>843</v>
      </c>
      <c r="B54" s="15" t="s">
        <v>239</v>
      </c>
      <c r="C54" s="73" t="s">
        <v>240</v>
      </c>
      <c r="D54" s="65" t="s">
        <v>10</v>
      </c>
      <c r="E54" s="66">
        <v>43</v>
      </c>
      <c r="F54" s="179"/>
      <c r="G54" s="66">
        <f t="shared" si="7"/>
        <v>0</v>
      </c>
      <c r="H54" s="41"/>
    </row>
    <row r="55" spans="1:8">
      <c r="A55" s="67" t="s">
        <v>843</v>
      </c>
      <c r="B55" s="15" t="s">
        <v>241</v>
      </c>
      <c r="C55" s="73" t="s">
        <v>242</v>
      </c>
      <c r="D55" s="65" t="s">
        <v>10</v>
      </c>
      <c r="E55" s="66">
        <v>28</v>
      </c>
      <c r="F55" s="179"/>
      <c r="G55" s="66">
        <f t="shared" si="7"/>
        <v>0</v>
      </c>
      <c r="H55" s="41"/>
    </row>
    <row r="56" spans="1:8">
      <c r="B56" s="24"/>
      <c r="C56" s="24"/>
      <c r="D56" s="68"/>
      <c r="E56" s="69"/>
      <c r="F56" s="180"/>
      <c r="G56" s="69"/>
    </row>
    <row r="57" spans="1:8">
      <c r="A57" s="67" t="s">
        <v>843</v>
      </c>
      <c r="B57" s="15" t="s">
        <v>243</v>
      </c>
      <c r="C57" s="73" t="s">
        <v>244</v>
      </c>
      <c r="D57" s="65" t="s">
        <v>10</v>
      </c>
      <c r="E57" s="66">
        <v>23</v>
      </c>
      <c r="F57" s="179"/>
      <c r="G57" s="66">
        <f t="shared" ref="G57:G64" si="8">E57*F57</f>
        <v>0</v>
      </c>
      <c r="H57" s="41"/>
    </row>
    <row r="58" spans="1:8">
      <c r="A58" s="67" t="s">
        <v>843</v>
      </c>
      <c r="B58" s="15" t="s">
        <v>245</v>
      </c>
      <c r="C58" s="73" t="s">
        <v>246</v>
      </c>
      <c r="D58" s="65" t="s">
        <v>10</v>
      </c>
      <c r="E58" s="66">
        <v>27</v>
      </c>
      <c r="F58" s="179"/>
      <c r="G58" s="66">
        <f t="shared" si="8"/>
        <v>0</v>
      </c>
      <c r="H58" s="41"/>
    </row>
    <row r="59" spans="1:8">
      <c r="A59" s="67" t="s">
        <v>843</v>
      </c>
      <c r="B59" s="15" t="s">
        <v>247</v>
      </c>
      <c r="C59" s="73" t="s">
        <v>248</v>
      </c>
      <c r="D59" s="65" t="s">
        <v>10</v>
      </c>
      <c r="E59" s="66">
        <v>28</v>
      </c>
      <c r="F59" s="179"/>
      <c r="G59" s="66">
        <f t="shared" si="8"/>
        <v>0</v>
      </c>
      <c r="H59" s="41"/>
    </row>
    <row r="60" spans="1:8">
      <c r="A60" s="67" t="s">
        <v>843</v>
      </c>
      <c r="B60" s="15" t="s">
        <v>249</v>
      </c>
      <c r="C60" s="73" t="s">
        <v>250</v>
      </c>
      <c r="D60" s="65" t="s">
        <v>10</v>
      </c>
      <c r="E60" s="66">
        <v>39</v>
      </c>
      <c r="F60" s="179"/>
      <c r="G60" s="66">
        <f t="shared" si="8"/>
        <v>0</v>
      </c>
      <c r="H60" s="41"/>
    </row>
    <row r="61" spans="1:8">
      <c r="A61" s="67" t="s">
        <v>843</v>
      </c>
      <c r="B61" s="15" t="s">
        <v>251</v>
      </c>
      <c r="C61" s="73" t="s">
        <v>252</v>
      </c>
      <c r="D61" s="65" t="s">
        <v>10</v>
      </c>
      <c r="E61" s="66">
        <v>44</v>
      </c>
      <c r="F61" s="179"/>
      <c r="G61" s="66">
        <f t="shared" si="8"/>
        <v>0</v>
      </c>
      <c r="H61" s="41"/>
    </row>
    <row r="62" spans="1:8">
      <c r="A62" s="67" t="s">
        <v>843</v>
      </c>
      <c r="B62" s="15" t="s">
        <v>253</v>
      </c>
      <c r="C62" s="73" t="s">
        <v>254</v>
      </c>
      <c r="D62" s="65" t="s">
        <v>10</v>
      </c>
      <c r="E62" s="66">
        <v>48</v>
      </c>
      <c r="F62" s="179"/>
      <c r="G62" s="66">
        <f t="shared" si="8"/>
        <v>0</v>
      </c>
      <c r="H62" s="41"/>
    </row>
    <row r="63" spans="1:8">
      <c r="A63" s="67" t="s">
        <v>843</v>
      </c>
      <c r="B63" s="15" t="s">
        <v>255</v>
      </c>
      <c r="C63" s="73" t="s">
        <v>256</v>
      </c>
      <c r="D63" s="65" t="s">
        <v>10</v>
      </c>
      <c r="E63" s="66">
        <v>47</v>
      </c>
      <c r="F63" s="179"/>
      <c r="G63" s="66">
        <f t="shared" si="8"/>
        <v>0</v>
      </c>
      <c r="H63" s="41"/>
    </row>
    <row r="64" spans="1:8">
      <c r="A64" s="67" t="s">
        <v>843</v>
      </c>
      <c r="B64" s="15" t="s">
        <v>257</v>
      </c>
      <c r="C64" s="73" t="s">
        <v>258</v>
      </c>
      <c r="D64" s="65" t="s">
        <v>10</v>
      </c>
      <c r="E64" s="66">
        <v>29</v>
      </c>
      <c r="F64" s="179"/>
      <c r="G64" s="66">
        <f t="shared" si="8"/>
        <v>0</v>
      </c>
      <c r="H64" s="41"/>
    </row>
    <row r="65" spans="1:8">
      <c r="B65" s="24"/>
      <c r="C65" s="24"/>
      <c r="D65" s="68"/>
      <c r="E65" s="69"/>
      <c r="F65" s="180"/>
      <c r="G65" s="69"/>
    </row>
    <row r="66" spans="1:8" s="22" customFormat="1">
      <c r="A66" s="67" t="s">
        <v>843</v>
      </c>
      <c r="B66" s="15" t="s">
        <v>259</v>
      </c>
      <c r="C66" s="73" t="s">
        <v>260</v>
      </c>
      <c r="D66" s="65" t="s">
        <v>10</v>
      </c>
      <c r="E66" s="66">
        <v>24</v>
      </c>
      <c r="F66" s="179"/>
      <c r="G66" s="66">
        <f t="shared" ref="G66:G73" si="9">E66*F66</f>
        <v>0</v>
      </c>
      <c r="H66" s="67"/>
    </row>
    <row r="67" spans="1:8">
      <c r="A67" s="67" t="s">
        <v>843</v>
      </c>
      <c r="B67" s="15" t="s">
        <v>261</v>
      </c>
      <c r="C67" s="73" t="s">
        <v>262</v>
      </c>
      <c r="D67" s="65" t="s">
        <v>10</v>
      </c>
      <c r="E67" s="66">
        <v>27</v>
      </c>
      <c r="F67" s="179"/>
      <c r="G67" s="66">
        <f t="shared" si="9"/>
        <v>0</v>
      </c>
      <c r="H67" s="41"/>
    </row>
    <row r="68" spans="1:8">
      <c r="A68" s="67" t="s">
        <v>843</v>
      </c>
      <c r="B68" s="15" t="s">
        <v>263</v>
      </c>
      <c r="C68" s="73" t="s">
        <v>264</v>
      </c>
      <c r="D68" s="65" t="s">
        <v>10</v>
      </c>
      <c r="E68" s="66">
        <v>29</v>
      </c>
      <c r="F68" s="179"/>
      <c r="G68" s="66">
        <f t="shared" si="9"/>
        <v>0</v>
      </c>
      <c r="H68" s="41"/>
    </row>
    <row r="69" spans="1:8">
      <c r="A69" s="67" t="s">
        <v>843</v>
      </c>
      <c r="B69" s="15" t="s">
        <v>265</v>
      </c>
      <c r="C69" s="73" t="s">
        <v>266</v>
      </c>
      <c r="D69" s="65" t="s">
        <v>10</v>
      </c>
      <c r="E69" s="66">
        <v>40</v>
      </c>
      <c r="F69" s="179"/>
      <c r="G69" s="66">
        <f t="shared" si="9"/>
        <v>0</v>
      </c>
      <c r="H69" s="41"/>
    </row>
    <row r="70" spans="1:8">
      <c r="A70" s="67" t="s">
        <v>843</v>
      </c>
      <c r="B70" s="15" t="s">
        <v>267</v>
      </c>
      <c r="C70" s="73" t="s">
        <v>268</v>
      </c>
      <c r="D70" s="65" t="s">
        <v>10</v>
      </c>
      <c r="E70" s="66">
        <v>46</v>
      </c>
      <c r="F70" s="179"/>
      <c r="G70" s="66">
        <f t="shared" si="9"/>
        <v>0</v>
      </c>
      <c r="H70" s="41"/>
    </row>
    <row r="71" spans="1:8">
      <c r="A71" s="67" t="s">
        <v>843</v>
      </c>
      <c r="B71" s="15" t="s">
        <v>269</v>
      </c>
      <c r="C71" s="73" t="s">
        <v>270</v>
      </c>
      <c r="D71" s="65" t="s">
        <v>10</v>
      </c>
      <c r="E71" s="66">
        <v>49</v>
      </c>
      <c r="F71" s="179"/>
      <c r="G71" s="66">
        <f t="shared" si="9"/>
        <v>0</v>
      </c>
      <c r="H71" s="41"/>
    </row>
    <row r="72" spans="1:8">
      <c r="A72" s="67" t="s">
        <v>843</v>
      </c>
      <c r="B72" s="15" t="s">
        <v>271</v>
      </c>
      <c r="C72" s="73" t="s">
        <v>272</v>
      </c>
      <c r="D72" s="65" t="s">
        <v>10</v>
      </c>
      <c r="E72" s="66">
        <v>48</v>
      </c>
      <c r="F72" s="179"/>
      <c r="G72" s="66">
        <f t="shared" si="9"/>
        <v>0</v>
      </c>
      <c r="H72" s="41"/>
    </row>
    <row r="73" spans="1:8">
      <c r="A73" s="67" t="s">
        <v>843</v>
      </c>
      <c r="B73" s="15" t="s">
        <v>273</v>
      </c>
      <c r="C73" s="73" t="s">
        <v>274</v>
      </c>
      <c r="D73" s="65" t="s">
        <v>10</v>
      </c>
      <c r="E73" s="66">
        <v>30</v>
      </c>
      <c r="F73" s="179"/>
      <c r="G73" s="66">
        <f t="shared" si="9"/>
        <v>0</v>
      </c>
      <c r="H73" s="41"/>
    </row>
    <row r="74" spans="1:8">
      <c r="B74" s="24"/>
      <c r="C74" s="24"/>
      <c r="D74" s="68"/>
      <c r="E74" s="69"/>
      <c r="F74" s="180"/>
      <c r="G74" s="69"/>
    </row>
    <row r="75" spans="1:8" s="22" customFormat="1" ht="12" customHeight="1">
      <c r="A75" s="67" t="s">
        <v>843</v>
      </c>
      <c r="B75" s="15" t="s">
        <v>275</v>
      </c>
      <c r="C75" s="73" t="s">
        <v>276</v>
      </c>
      <c r="D75" s="65" t="s">
        <v>10</v>
      </c>
      <c r="E75" s="66">
        <v>25</v>
      </c>
      <c r="F75" s="179"/>
      <c r="G75" s="66">
        <f t="shared" ref="G75:G82" si="10">E75*F75</f>
        <v>0</v>
      </c>
      <c r="H75" s="67"/>
    </row>
    <row r="76" spans="1:8">
      <c r="A76" s="67" t="s">
        <v>843</v>
      </c>
      <c r="B76" s="15" t="s">
        <v>277</v>
      </c>
      <c r="C76" s="73" t="s">
        <v>278</v>
      </c>
      <c r="D76" s="65" t="s">
        <v>10</v>
      </c>
      <c r="E76" s="66">
        <v>30</v>
      </c>
      <c r="F76" s="179"/>
      <c r="G76" s="66">
        <f t="shared" si="10"/>
        <v>0</v>
      </c>
      <c r="H76" s="41"/>
    </row>
    <row r="77" spans="1:8">
      <c r="A77" s="67" t="s">
        <v>843</v>
      </c>
      <c r="B77" s="15" t="s">
        <v>279</v>
      </c>
      <c r="C77" s="73" t="s">
        <v>280</v>
      </c>
      <c r="D77" s="65" t="s">
        <v>10</v>
      </c>
      <c r="E77" s="66">
        <v>30</v>
      </c>
      <c r="F77" s="179"/>
      <c r="G77" s="66">
        <f t="shared" si="10"/>
        <v>0</v>
      </c>
      <c r="H77" s="41"/>
    </row>
    <row r="78" spans="1:8">
      <c r="A78" s="67" t="s">
        <v>843</v>
      </c>
      <c r="B78" s="15" t="s">
        <v>281</v>
      </c>
      <c r="C78" s="73" t="s">
        <v>282</v>
      </c>
      <c r="D78" s="65" t="s">
        <v>10</v>
      </c>
      <c r="E78" s="66">
        <v>42</v>
      </c>
      <c r="F78" s="179"/>
      <c r="G78" s="66">
        <f t="shared" si="10"/>
        <v>0</v>
      </c>
      <c r="H78" s="41"/>
    </row>
    <row r="79" spans="1:8">
      <c r="A79" s="67" t="s">
        <v>843</v>
      </c>
      <c r="B79" s="15" t="s">
        <v>283</v>
      </c>
      <c r="C79" s="73" t="s">
        <v>284</v>
      </c>
      <c r="D79" s="65" t="s">
        <v>10</v>
      </c>
      <c r="E79" s="66">
        <v>47</v>
      </c>
      <c r="F79" s="179"/>
      <c r="G79" s="66">
        <f t="shared" si="10"/>
        <v>0</v>
      </c>
      <c r="H79" s="41"/>
    </row>
    <row r="80" spans="1:8">
      <c r="A80" s="67" t="s">
        <v>843</v>
      </c>
      <c r="B80" s="15" t="s">
        <v>285</v>
      </c>
      <c r="C80" s="73" t="s">
        <v>286</v>
      </c>
      <c r="D80" s="65" t="s">
        <v>10</v>
      </c>
      <c r="E80" s="66">
        <v>51</v>
      </c>
      <c r="F80" s="179"/>
      <c r="G80" s="66">
        <f t="shared" si="10"/>
        <v>0</v>
      </c>
      <c r="H80" s="41"/>
    </row>
    <row r="81" spans="1:8">
      <c r="A81" s="67" t="s">
        <v>843</v>
      </c>
      <c r="B81" s="15" t="s">
        <v>287</v>
      </c>
      <c r="C81" s="73" t="s">
        <v>288</v>
      </c>
      <c r="D81" s="65" t="s">
        <v>10</v>
      </c>
      <c r="E81" s="66">
        <v>49</v>
      </c>
      <c r="F81" s="179"/>
      <c r="G81" s="66">
        <f t="shared" si="10"/>
        <v>0</v>
      </c>
      <c r="H81" s="41"/>
    </row>
    <row r="82" spans="1:8">
      <c r="A82" s="67" t="s">
        <v>843</v>
      </c>
      <c r="B82" s="15" t="s">
        <v>289</v>
      </c>
      <c r="C82" s="73" t="s">
        <v>290</v>
      </c>
      <c r="D82" s="65" t="s">
        <v>10</v>
      </c>
      <c r="E82" s="66">
        <v>31</v>
      </c>
      <c r="F82" s="179"/>
      <c r="G82" s="66">
        <f t="shared" si="10"/>
        <v>0</v>
      </c>
      <c r="H82" s="41"/>
    </row>
    <row r="83" spans="1:8">
      <c r="B83" s="23"/>
      <c r="C83" s="24"/>
      <c r="D83" s="68"/>
      <c r="E83" s="69"/>
      <c r="F83" s="180"/>
      <c r="G83" s="69"/>
    </row>
    <row r="84" spans="1:8" s="22" customFormat="1">
      <c r="A84" s="67" t="s">
        <v>843</v>
      </c>
      <c r="B84" s="15" t="s">
        <v>291</v>
      </c>
      <c r="C84" s="73" t="s">
        <v>292</v>
      </c>
      <c r="D84" s="65" t="s">
        <v>10</v>
      </c>
      <c r="E84" s="66">
        <v>26</v>
      </c>
      <c r="F84" s="179"/>
      <c r="G84" s="66">
        <f t="shared" ref="G84:G91" si="11">E84*F84</f>
        <v>0</v>
      </c>
      <c r="H84" s="67"/>
    </row>
    <row r="85" spans="1:8">
      <c r="A85" s="67" t="s">
        <v>843</v>
      </c>
      <c r="B85" s="15" t="s">
        <v>293</v>
      </c>
      <c r="C85" s="73" t="s">
        <v>294</v>
      </c>
      <c r="D85" s="65" t="s">
        <v>10</v>
      </c>
      <c r="E85" s="66">
        <v>31</v>
      </c>
      <c r="F85" s="179"/>
      <c r="G85" s="66">
        <f t="shared" si="11"/>
        <v>0</v>
      </c>
      <c r="H85" s="41"/>
    </row>
    <row r="86" spans="1:8">
      <c r="A86" s="67" t="s">
        <v>843</v>
      </c>
      <c r="B86" s="15" t="s">
        <v>295</v>
      </c>
      <c r="C86" s="73" t="s">
        <v>296</v>
      </c>
      <c r="D86" s="65" t="s">
        <v>10</v>
      </c>
      <c r="E86" s="66">
        <v>32</v>
      </c>
      <c r="F86" s="179"/>
      <c r="G86" s="66">
        <f t="shared" si="11"/>
        <v>0</v>
      </c>
      <c r="H86" s="41"/>
    </row>
    <row r="87" spans="1:8">
      <c r="A87" s="67" t="s">
        <v>843</v>
      </c>
      <c r="B87" s="15" t="s">
        <v>297</v>
      </c>
      <c r="C87" s="73" t="s">
        <v>298</v>
      </c>
      <c r="D87" s="65" t="s">
        <v>10</v>
      </c>
      <c r="E87" s="66">
        <v>43</v>
      </c>
      <c r="F87" s="179"/>
      <c r="G87" s="66">
        <f t="shared" si="11"/>
        <v>0</v>
      </c>
      <c r="H87" s="41"/>
    </row>
    <row r="88" spans="1:8">
      <c r="A88" s="67" t="s">
        <v>843</v>
      </c>
      <c r="B88" s="15" t="s">
        <v>299</v>
      </c>
      <c r="C88" s="73" t="s">
        <v>300</v>
      </c>
      <c r="D88" s="65" t="s">
        <v>10</v>
      </c>
      <c r="E88" s="66">
        <v>49</v>
      </c>
      <c r="F88" s="179"/>
      <c r="G88" s="66">
        <f t="shared" si="11"/>
        <v>0</v>
      </c>
      <c r="H88" s="41"/>
    </row>
    <row r="89" spans="1:8">
      <c r="A89" s="67" t="s">
        <v>843</v>
      </c>
      <c r="B89" s="15" t="s">
        <v>301</v>
      </c>
      <c r="C89" s="73" t="s">
        <v>302</v>
      </c>
      <c r="D89" s="65" t="s">
        <v>10</v>
      </c>
      <c r="E89" s="66">
        <v>49</v>
      </c>
      <c r="F89" s="179"/>
      <c r="G89" s="66">
        <f t="shared" si="11"/>
        <v>0</v>
      </c>
      <c r="H89" s="41"/>
    </row>
    <row r="90" spans="1:8">
      <c r="A90" s="67" t="s">
        <v>843</v>
      </c>
      <c r="B90" s="15" t="s">
        <v>303</v>
      </c>
      <c r="C90" s="73" t="s">
        <v>304</v>
      </c>
      <c r="D90" s="65" t="s">
        <v>10</v>
      </c>
      <c r="E90" s="66">
        <v>50</v>
      </c>
      <c r="F90" s="179"/>
      <c r="G90" s="66">
        <f t="shared" si="11"/>
        <v>0</v>
      </c>
      <c r="H90" s="41"/>
    </row>
    <row r="91" spans="1:8">
      <c r="A91" s="67" t="s">
        <v>843</v>
      </c>
      <c r="B91" s="15" t="s">
        <v>305</v>
      </c>
      <c r="C91" s="73" t="s">
        <v>306</v>
      </c>
      <c r="D91" s="65" t="s">
        <v>10</v>
      </c>
      <c r="E91" s="66">
        <v>32</v>
      </c>
      <c r="F91" s="179"/>
      <c r="G91" s="66">
        <f t="shared" si="11"/>
        <v>0</v>
      </c>
      <c r="H91" s="41"/>
    </row>
    <row r="92" spans="1:8">
      <c r="B92" s="23"/>
      <c r="C92" s="24"/>
      <c r="D92" s="68"/>
      <c r="E92" s="69"/>
      <c r="F92" s="180"/>
      <c r="G92" s="69"/>
    </row>
    <row r="93" spans="1:8" s="22" customFormat="1">
      <c r="A93" s="67" t="s">
        <v>843</v>
      </c>
      <c r="B93" s="15" t="s">
        <v>307</v>
      </c>
      <c r="C93" s="73" t="s">
        <v>308</v>
      </c>
      <c r="D93" s="65" t="s">
        <v>10</v>
      </c>
      <c r="E93" s="66">
        <v>26</v>
      </c>
      <c r="F93" s="179"/>
      <c r="G93" s="66">
        <f t="shared" ref="G93:G100" si="12">E93*F93</f>
        <v>0</v>
      </c>
      <c r="H93" s="67"/>
    </row>
    <row r="94" spans="1:8">
      <c r="A94" s="67" t="s">
        <v>843</v>
      </c>
      <c r="B94" s="15" t="s">
        <v>309</v>
      </c>
      <c r="C94" s="73" t="s">
        <v>310</v>
      </c>
      <c r="D94" s="65" t="s">
        <v>10</v>
      </c>
      <c r="E94" s="66">
        <v>32</v>
      </c>
      <c r="F94" s="179"/>
      <c r="G94" s="66">
        <f t="shared" si="12"/>
        <v>0</v>
      </c>
      <c r="H94" s="41"/>
    </row>
    <row r="95" spans="1:8">
      <c r="A95" s="67" t="s">
        <v>843</v>
      </c>
      <c r="B95" s="15" t="s">
        <v>311</v>
      </c>
      <c r="C95" s="73" t="s">
        <v>312</v>
      </c>
      <c r="D95" s="65" t="s">
        <v>10</v>
      </c>
      <c r="E95" s="66">
        <v>32</v>
      </c>
      <c r="F95" s="179"/>
      <c r="G95" s="66">
        <f t="shared" si="12"/>
        <v>0</v>
      </c>
      <c r="H95" s="41"/>
    </row>
    <row r="96" spans="1:8">
      <c r="A96" s="67" t="s">
        <v>843</v>
      </c>
      <c r="B96" s="15" t="s">
        <v>313</v>
      </c>
      <c r="C96" s="73" t="s">
        <v>314</v>
      </c>
      <c r="D96" s="65" t="s">
        <v>10</v>
      </c>
      <c r="E96" s="66">
        <v>49</v>
      </c>
      <c r="F96" s="179"/>
      <c r="G96" s="66">
        <f t="shared" si="12"/>
        <v>0</v>
      </c>
      <c r="H96" s="41"/>
    </row>
    <row r="97" spans="1:8">
      <c r="A97" s="67" t="s">
        <v>843</v>
      </c>
      <c r="B97" s="15" t="s">
        <v>315</v>
      </c>
      <c r="C97" s="73" t="s">
        <v>316</v>
      </c>
      <c r="D97" s="65" t="s">
        <v>10</v>
      </c>
      <c r="E97" s="66">
        <v>50</v>
      </c>
      <c r="F97" s="179"/>
      <c r="G97" s="66">
        <f t="shared" si="12"/>
        <v>0</v>
      </c>
      <c r="H97" s="41"/>
    </row>
    <row r="98" spans="1:8">
      <c r="A98" s="67" t="s">
        <v>843</v>
      </c>
      <c r="B98" s="15" t="s">
        <v>317</v>
      </c>
      <c r="C98" s="73" t="s">
        <v>318</v>
      </c>
      <c r="D98" s="65" t="s">
        <v>10</v>
      </c>
      <c r="E98" s="66">
        <v>54</v>
      </c>
      <c r="F98" s="179"/>
      <c r="G98" s="66">
        <f t="shared" si="12"/>
        <v>0</v>
      </c>
      <c r="H98" s="41"/>
    </row>
    <row r="99" spans="1:8">
      <c r="A99" s="67" t="s">
        <v>843</v>
      </c>
      <c r="B99" s="15" t="s">
        <v>319</v>
      </c>
      <c r="C99" s="73" t="s">
        <v>320</v>
      </c>
      <c r="D99" s="65" t="s">
        <v>10</v>
      </c>
      <c r="E99" s="66">
        <v>52</v>
      </c>
      <c r="F99" s="179"/>
      <c r="G99" s="66">
        <f t="shared" si="12"/>
        <v>0</v>
      </c>
      <c r="H99" s="41"/>
    </row>
    <row r="100" spans="1:8">
      <c r="A100" s="67" t="s">
        <v>843</v>
      </c>
      <c r="B100" s="15" t="s">
        <v>321</v>
      </c>
      <c r="C100" s="73" t="s">
        <v>322</v>
      </c>
      <c r="D100" s="65" t="s">
        <v>10</v>
      </c>
      <c r="E100" s="66">
        <v>33</v>
      </c>
      <c r="F100" s="179"/>
      <c r="G100" s="66">
        <f t="shared" si="12"/>
        <v>0</v>
      </c>
      <c r="H100" s="41"/>
    </row>
    <row r="101" spans="1:8">
      <c r="B101" s="23"/>
      <c r="C101" s="24"/>
      <c r="D101" s="68"/>
      <c r="E101" s="69"/>
      <c r="F101" s="180"/>
      <c r="G101" s="69"/>
    </row>
    <row r="102" spans="1:8" s="22" customFormat="1">
      <c r="A102" s="67" t="s">
        <v>843</v>
      </c>
      <c r="B102" s="15" t="s">
        <v>323</v>
      </c>
      <c r="C102" s="73" t="s">
        <v>324</v>
      </c>
      <c r="D102" s="65" t="s">
        <v>10</v>
      </c>
      <c r="E102" s="66">
        <v>27</v>
      </c>
      <c r="F102" s="179"/>
      <c r="G102" s="66">
        <f t="shared" ref="G102:G109" si="13">E102*F102</f>
        <v>0</v>
      </c>
      <c r="H102" s="67"/>
    </row>
    <row r="103" spans="1:8">
      <c r="A103" s="67" t="s">
        <v>843</v>
      </c>
      <c r="B103" s="15" t="s">
        <v>325</v>
      </c>
      <c r="C103" s="73" t="s">
        <v>326</v>
      </c>
      <c r="D103" s="65" t="s">
        <v>10</v>
      </c>
      <c r="E103" s="66">
        <v>32</v>
      </c>
      <c r="F103" s="179"/>
      <c r="G103" s="66">
        <f t="shared" si="13"/>
        <v>0</v>
      </c>
      <c r="H103" s="41"/>
    </row>
    <row r="104" spans="1:8">
      <c r="A104" s="67" t="s">
        <v>843</v>
      </c>
      <c r="B104" s="15" t="s">
        <v>327</v>
      </c>
      <c r="C104" s="73" t="s">
        <v>328</v>
      </c>
      <c r="D104" s="65" t="s">
        <v>10</v>
      </c>
      <c r="E104" s="66">
        <v>33</v>
      </c>
      <c r="F104" s="179"/>
      <c r="G104" s="66">
        <f t="shared" si="13"/>
        <v>0</v>
      </c>
      <c r="H104" s="41"/>
    </row>
    <row r="105" spans="1:8">
      <c r="A105" s="67" t="s">
        <v>843</v>
      </c>
      <c r="B105" s="15" t="s">
        <v>329</v>
      </c>
      <c r="C105" s="73" t="s">
        <v>330</v>
      </c>
      <c r="D105" s="65" t="s">
        <v>10</v>
      </c>
      <c r="E105" s="66">
        <v>45</v>
      </c>
      <c r="F105" s="179"/>
      <c r="G105" s="66">
        <f t="shared" si="13"/>
        <v>0</v>
      </c>
      <c r="H105" s="41"/>
    </row>
    <row r="106" spans="1:8">
      <c r="A106" s="67" t="s">
        <v>843</v>
      </c>
      <c r="B106" s="15" t="s">
        <v>331</v>
      </c>
      <c r="C106" s="73" t="s">
        <v>332</v>
      </c>
      <c r="D106" s="65" t="s">
        <v>10</v>
      </c>
      <c r="E106" s="66">
        <v>115</v>
      </c>
      <c r="F106" s="179"/>
      <c r="G106" s="66">
        <f t="shared" si="13"/>
        <v>0</v>
      </c>
      <c r="H106" s="41"/>
    </row>
    <row r="107" spans="1:8">
      <c r="A107" s="67" t="s">
        <v>843</v>
      </c>
      <c r="B107" s="15" t="s">
        <v>333</v>
      </c>
      <c r="C107" s="73" t="s">
        <v>334</v>
      </c>
      <c r="D107" s="65" t="s">
        <v>10</v>
      </c>
      <c r="E107" s="66">
        <v>128</v>
      </c>
      <c r="F107" s="179"/>
      <c r="G107" s="66">
        <f t="shared" si="13"/>
        <v>0</v>
      </c>
      <c r="H107" s="41"/>
    </row>
    <row r="108" spans="1:8">
      <c r="A108" s="67" t="s">
        <v>843</v>
      </c>
      <c r="B108" s="15" t="s">
        <v>335</v>
      </c>
      <c r="C108" s="73" t="s">
        <v>336</v>
      </c>
      <c r="D108" s="65" t="s">
        <v>10</v>
      </c>
      <c r="E108" s="66">
        <v>56</v>
      </c>
      <c r="F108" s="179"/>
      <c r="G108" s="66">
        <f t="shared" si="13"/>
        <v>0</v>
      </c>
      <c r="H108" s="41"/>
    </row>
    <row r="109" spans="1:8">
      <c r="A109" s="67" t="s">
        <v>843</v>
      </c>
      <c r="B109" s="15" t="s">
        <v>337</v>
      </c>
      <c r="C109" s="73" t="s">
        <v>338</v>
      </c>
      <c r="D109" s="65" t="s">
        <v>10</v>
      </c>
      <c r="E109" s="66">
        <v>34</v>
      </c>
      <c r="F109" s="179"/>
      <c r="G109" s="66">
        <f t="shared" si="13"/>
        <v>0</v>
      </c>
      <c r="H109" s="41"/>
    </row>
    <row r="110" spans="1:8">
      <c r="B110" s="23"/>
      <c r="C110" s="24"/>
      <c r="D110" s="68"/>
      <c r="E110" s="69"/>
      <c r="F110" s="180"/>
      <c r="G110" s="69"/>
    </row>
    <row r="111" spans="1:8">
      <c r="A111" s="67" t="s">
        <v>843</v>
      </c>
      <c r="B111" s="15" t="s">
        <v>339</v>
      </c>
      <c r="C111" s="73" t="s">
        <v>340</v>
      </c>
      <c r="D111" s="65" t="s">
        <v>10</v>
      </c>
      <c r="E111" s="66">
        <v>27</v>
      </c>
      <c r="F111" s="179"/>
      <c r="G111" s="66">
        <f t="shared" ref="G111:G118" si="14">E111*F111</f>
        <v>0</v>
      </c>
      <c r="H111" s="41"/>
    </row>
    <row r="112" spans="1:8" s="22" customFormat="1">
      <c r="A112" s="67" t="s">
        <v>843</v>
      </c>
      <c r="B112" s="15" t="s">
        <v>341</v>
      </c>
      <c r="C112" s="73" t="s">
        <v>342</v>
      </c>
      <c r="D112" s="65" t="s">
        <v>10</v>
      </c>
      <c r="E112" s="66">
        <v>33</v>
      </c>
      <c r="F112" s="179"/>
      <c r="G112" s="66">
        <f t="shared" si="14"/>
        <v>0</v>
      </c>
      <c r="H112" s="67"/>
    </row>
    <row r="113" spans="1:8">
      <c r="A113" s="67" t="s">
        <v>843</v>
      </c>
      <c r="B113" s="15" t="s">
        <v>343</v>
      </c>
      <c r="C113" s="73" t="s">
        <v>344</v>
      </c>
      <c r="D113" s="65" t="s">
        <v>10</v>
      </c>
      <c r="E113" s="66">
        <v>33</v>
      </c>
      <c r="F113" s="179"/>
      <c r="G113" s="66">
        <f t="shared" si="14"/>
        <v>0</v>
      </c>
      <c r="H113" s="41"/>
    </row>
    <row r="114" spans="1:8">
      <c r="A114" s="67" t="s">
        <v>843</v>
      </c>
      <c r="B114" s="15" t="s">
        <v>345</v>
      </c>
      <c r="C114" s="73" t="s">
        <v>346</v>
      </c>
      <c r="D114" s="65" t="s">
        <v>10</v>
      </c>
      <c r="E114" s="66">
        <v>46</v>
      </c>
      <c r="F114" s="179"/>
      <c r="G114" s="66">
        <f t="shared" si="14"/>
        <v>0</v>
      </c>
      <c r="H114" s="41"/>
    </row>
    <row r="115" spans="1:8">
      <c r="A115" s="67" t="s">
        <v>843</v>
      </c>
      <c r="B115" s="15" t="s">
        <v>347</v>
      </c>
      <c r="C115" s="73" t="s">
        <v>348</v>
      </c>
      <c r="D115" s="65" t="s">
        <v>10</v>
      </c>
      <c r="E115" s="66">
        <v>115</v>
      </c>
      <c r="F115" s="179"/>
      <c r="G115" s="66">
        <f t="shared" si="14"/>
        <v>0</v>
      </c>
      <c r="H115" s="41"/>
    </row>
    <row r="116" spans="1:8">
      <c r="A116" s="67" t="s">
        <v>843</v>
      </c>
      <c r="B116" s="15" t="s">
        <v>349</v>
      </c>
      <c r="C116" s="73" t="s">
        <v>350</v>
      </c>
      <c r="D116" s="65" t="s">
        <v>10</v>
      </c>
      <c r="E116" s="66">
        <v>142</v>
      </c>
      <c r="F116" s="179"/>
      <c r="G116" s="66">
        <f t="shared" si="14"/>
        <v>0</v>
      </c>
      <c r="H116" s="41"/>
    </row>
    <row r="117" spans="1:8">
      <c r="A117" s="67" t="s">
        <v>843</v>
      </c>
      <c r="B117" s="15" t="s">
        <v>351</v>
      </c>
      <c r="C117" s="73" t="s">
        <v>352</v>
      </c>
      <c r="D117" s="65" t="s">
        <v>10</v>
      </c>
      <c r="E117" s="66">
        <v>58</v>
      </c>
      <c r="F117" s="179"/>
      <c r="G117" s="66">
        <f t="shared" si="14"/>
        <v>0</v>
      </c>
      <c r="H117" s="41"/>
    </row>
    <row r="118" spans="1:8">
      <c r="A118" s="67" t="s">
        <v>843</v>
      </c>
      <c r="B118" s="15" t="s">
        <v>353</v>
      </c>
      <c r="C118" s="73" t="s">
        <v>354</v>
      </c>
      <c r="D118" s="65" t="s">
        <v>10</v>
      </c>
      <c r="E118" s="66">
        <v>34</v>
      </c>
      <c r="F118" s="179"/>
      <c r="G118" s="66">
        <f t="shared" si="14"/>
        <v>0</v>
      </c>
      <c r="H118" s="41"/>
    </row>
    <row r="119" spans="1:8">
      <c r="B119" s="24"/>
      <c r="C119" s="24"/>
      <c r="D119" s="68"/>
      <c r="E119" s="69"/>
      <c r="F119" s="180"/>
      <c r="G119" s="69"/>
    </row>
    <row r="120" spans="1:8">
      <c r="A120" s="67" t="s">
        <v>843</v>
      </c>
      <c r="B120" s="15" t="s">
        <v>355</v>
      </c>
      <c r="C120" s="73" t="s">
        <v>356</v>
      </c>
      <c r="D120" s="65" t="s">
        <v>10</v>
      </c>
      <c r="E120" s="66">
        <v>29</v>
      </c>
      <c r="F120" s="179"/>
      <c r="G120" s="66">
        <f t="shared" ref="G120:G127" si="15">E120*F120</f>
        <v>0</v>
      </c>
      <c r="H120" s="41"/>
    </row>
    <row r="121" spans="1:8">
      <c r="A121" s="67" t="s">
        <v>843</v>
      </c>
      <c r="B121" s="15" t="s">
        <v>357</v>
      </c>
      <c r="C121" s="73" t="s">
        <v>358</v>
      </c>
      <c r="D121" s="65" t="s">
        <v>10</v>
      </c>
      <c r="E121" s="66">
        <v>35</v>
      </c>
      <c r="F121" s="179"/>
      <c r="G121" s="66">
        <f t="shared" si="15"/>
        <v>0</v>
      </c>
      <c r="H121" s="41"/>
    </row>
    <row r="122" spans="1:8">
      <c r="A122" s="67" t="s">
        <v>843</v>
      </c>
      <c r="B122" s="15" t="s">
        <v>359</v>
      </c>
      <c r="C122" s="73" t="s">
        <v>360</v>
      </c>
      <c r="D122" s="65" t="s">
        <v>10</v>
      </c>
      <c r="E122" s="66">
        <v>35</v>
      </c>
      <c r="F122" s="179"/>
      <c r="G122" s="66">
        <f t="shared" si="15"/>
        <v>0</v>
      </c>
      <c r="H122" s="41"/>
    </row>
    <row r="123" spans="1:8">
      <c r="A123" s="67" t="s">
        <v>843</v>
      </c>
      <c r="B123" s="15" t="s">
        <v>361</v>
      </c>
      <c r="C123" s="73" t="s">
        <v>362</v>
      </c>
      <c r="D123" s="65" t="s">
        <v>10</v>
      </c>
      <c r="E123" s="66">
        <v>48</v>
      </c>
      <c r="F123" s="179"/>
      <c r="G123" s="66">
        <f t="shared" si="15"/>
        <v>0</v>
      </c>
      <c r="H123" s="41"/>
    </row>
    <row r="124" spans="1:8">
      <c r="A124" s="67" t="s">
        <v>843</v>
      </c>
      <c r="B124" s="15" t="s">
        <v>363</v>
      </c>
      <c r="C124" s="73" t="s">
        <v>364</v>
      </c>
      <c r="D124" s="65" t="s">
        <v>10</v>
      </c>
      <c r="E124" s="66">
        <v>127</v>
      </c>
      <c r="F124" s="179"/>
      <c r="G124" s="66">
        <f t="shared" si="15"/>
        <v>0</v>
      </c>
      <c r="H124" s="41"/>
    </row>
    <row r="125" spans="1:8">
      <c r="A125" s="67" t="s">
        <v>843</v>
      </c>
      <c r="B125" s="15" t="s">
        <v>365</v>
      </c>
      <c r="C125" s="73" t="s">
        <v>366</v>
      </c>
      <c r="D125" s="65" t="s">
        <v>10</v>
      </c>
      <c r="E125" s="66">
        <v>168</v>
      </c>
      <c r="F125" s="179"/>
      <c r="G125" s="66">
        <f t="shared" si="15"/>
        <v>0</v>
      </c>
      <c r="H125" s="41"/>
    </row>
    <row r="126" spans="1:8">
      <c r="A126" s="67" t="s">
        <v>843</v>
      </c>
      <c r="B126" s="15" t="s">
        <v>367</v>
      </c>
      <c r="C126" s="73" t="s">
        <v>368</v>
      </c>
      <c r="D126" s="65" t="s">
        <v>10</v>
      </c>
      <c r="E126" s="66">
        <v>61</v>
      </c>
      <c r="F126" s="179"/>
      <c r="G126" s="66">
        <f t="shared" si="15"/>
        <v>0</v>
      </c>
      <c r="H126" s="41"/>
    </row>
    <row r="127" spans="1:8">
      <c r="A127" s="67" t="s">
        <v>843</v>
      </c>
      <c r="B127" s="15" t="s">
        <v>369</v>
      </c>
      <c r="C127" s="73" t="s">
        <v>370</v>
      </c>
      <c r="D127" s="65" t="s">
        <v>10</v>
      </c>
      <c r="E127" s="66">
        <v>35</v>
      </c>
      <c r="F127" s="179"/>
      <c r="G127" s="66">
        <f t="shared" si="15"/>
        <v>0</v>
      </c>
      <c r="H127" s="41"/>
    </row>
    <row r="128" spans="1:8">
      <c r="B128" s="74"/>
      <c r="C128" s="23"/>
      <c r="D128" s="68"/>
      <c r="E128" s="69"/>
      <c r="F128" s="180"/>
      <c r="G128" s="69"/>
    </row>
    <row r="129" spans="1:8">
      <c r="B129" s="74"/>
      <c r="C129" s="75" t="s">
        <v>371</v>
      </c>
      <c r="D129" s="68"/>
      <c r="E129" s="69"/>
      <c r="F129" s="180"/>
      <c r="G129" s="69"/>
    </row>
    <row r="130" spans="1:8">
      <c r="A130" s="176" t="s">
        <v>845</v>
      </c>
      <c r="B130" s="15" t="s">
        <v>372</v>
      </c>
      <c r="C130" s="70" t="s">
        <v>373</v>
      </c>
      <c r="D130" s="65" t="s">
        <v>10</v>
      </c>
      <c r="E130" s="66">
        <v>15</v>
      </c>
      <c r="F130" s="179"/>
      <c r="G130" s="66">
        <f t="shared" ref="G130:G163" si="16">E130*F130</f>
        <v>0</v>
      </c>
      <c r="H130" s="41"/>
    </row>
    <row r="131" spans="1:8">
      <c r="A131" s="176" t="s">
        <v>845</v>
      </c>
      <c r="B131" s="15" t="s">
        <v>374</v>
      </c>
      <c r="C131" s="70" t="s">
        <v>375</v>
      </c>
      <c r="D131" s="65" t="s">
        <v>10</v>
      </c>
      <c r="E131" s="66">
        <v>8</v>
      </c>
      <c r="F131" s="179"/>
      <c r="G131" s="66">
        <f t="shared" si="16"/>
        <v>0</v>
      </c>
      <c r="H131" s="41"/>
    </row>
    <row r="132" spans="1:8" s="22" customFormat="1" ht="27.6">
      <c r="A132" s="184" t="s">
        <v>853</v>
      </c>
      <c r="B132" s="15" t="s">
        <v>376</v>
      </c>
      <c r="C132" s="70" t="s">
        <v>377</v>
      </c>
      <c r="D132" s="65" t="s">
        <v>10</v>
      </c>
      <c r="E132" s="66">
        <v>6</v>
      </c>
      <c r="F132" s="179"/>
      <c r="G132" s="66">
        <f t="shared" si="16"/>
        <v>0</v>
      </c>
      <c r="H132" s="67"/>
    </row>
    <row r="133" spans="1:8" ht="41.4">
      <c r="A133" s="176" t="s">
        <v>854</v>
      </c>
      <c r="B133" s="15" t="s">
        <v>378</v>
      </c>
      <c r="C133" s="70" t="s">
        <v>379</v>
      </c>
      <c r="D133" s="65" t="s">
        <v>10</v>
      </c>
      <c r="E133" s="66">
        <v>5</v>
      </c>
      <c r="F133" s="179"/>
      <c r="G133" s="66">
        <f t="shared" si="16"/>
        <v>0</v>
      </c>
      <c r="H133" s="41"/>
    </row>
    <row r="134" spans="1:8" ht="55.2">
      <c r="A134" s="176" t="s">
        <v>855</v>
      </c>
      <c r="B134" s="15" t="s">
        <v>380</v>
      </c>
      <c r="C134" s="70" t="s">
        <v>381</v>
      </c>
      <c r="D134" s="65" t="s">
        <v>10</v>
      </c>
      <c r="E134" s="76" t="s">
        <v>382</v>
      </c>
      <c r="F134" s="169"/>
      <c r="G134" s="66"/>
      <c r="H134" s="41"/>
    </row>
    <row r="135" spans="1:8" ht="55.2">
      <c r="A135" s="176" t="s">
        <v>856</v>
      </c>
      <c r="B135" s="15" t="s">
        <v>383</v>
      </c>
      <c r="C135" s="70" t="s">
        <v>384</v>
      </c>
      <c r="D135" s="65" t="s">
        <v>10</v>
      </c>
      <c r="E135" s="76" t="s">
        <v>382</v>
      </c>
      <c r="F135" s="169"/>
      <c r="G135" s="66"/>
      <c r="H135" s="41"/>
    </row>
    <row r="136" spans="1:8" ht="27.6">
      <c r="A136" s="176" t="s">
        <v>846</v>
      </c>
      <c r="B136" s="15" t="s">
        <v>385</v>
      </c>
      <c r="C136" s="70" t="s">
        <v>386</v>
      </c>
      <c r="D136" s="65" t="s">
        <v>10</v>
      </c>
      <c r="E136" s="66">
        <v>8</v>
      </c>
      <c r="F136" s="179"/>
      <c r="G136" s="66">
        <f t="shared" si="16"/>
        <v>0</v>
      </c>
      <c r="H136" s="41"/>
    </row>
    <row r="137" spans="1:8" ht="27.6">
      <c r="A137" s="176" t="s">
        <v>857</v>
      </c>
      <c r="B137" s="15" t="s">
        <v>387</v>
      </c>
      <c r="C137" s="70" t="s">
        <v>388</v>
      </c>
      <c r="D137" s="65" t="s">
        <v>10</v>
      </c>
      <c r="E137" s="66">
        <v>2</v>
      </c>
      <c r="F137" s="179"/>
      <c r="G137" s="66">
        <f t="shared" si="16"/>
        <v>0</v>
      </c>
      <c r="H137" s="41"/>
    </row>
    <row r="138" spans="1:8" ht="27.6">
      <c r="A138" s="176" t="s">
        <v>857</v>
      </c>
      <c r="B138" s="15" t="s">
        <v>389</v>
      </c>
      <c r="C138" s="70" t="s">
        <v>390</v>
      </c>
      <c r="D138" s="65" t="s">
        <v>10</v>
      </c>
      <c r="E138" s="66">
        <v>2</v>
      </c>
      <c r="F138" s="179"/>
      <c r="G138" s="66">
        <f t="shared" si="16"/>
        <v>0</v>
      </c>
      <c r="H138" s="41"/>
    </row>
    <row r="139" spans="1:8" ht="27">
      <c r="A139" s="183" t="s">
        <v>848</v>
      </c>
      <c r="B139" s="15" t="s">
        <v>391</v>
      </c>
      <c r="C139" s="70" t="s">
        <v>392</v>
      </c>
      <c r="D139" s="65" t="s">
        <v>10</v>
      </c>
      <c r="E139" s="66">
        <v>10</v>
      </c>
      <c r="F139" s="179"/>
      <c r="G139" s="66">
        <f t="shared" si="16"/>
        <v>0</v>
      </c>
      <c r="H139" s="41"/>
    </row>
    <row r="140" spans="1:8" ht="41.4">
      <c r="A140" s="176" t="s">
        <v>858</v>
      </c>
      <c r="B140" s="15" t="s">
        <v>393</v>
      </c>
      <c r="C140" s="70" t="s">
        <v>394</v>
      </c>
      <c r="D140" s="65" t="s">
        <v>10</v>
      </c>
      <c r="E140" s="66">
        <v>4</v>
      </c>
      <c r="F140" s="179"/>
      <c r="G140" s="66">
        <f t="shared" si="16"/>
        <v>0</v>
      </c>
      <c r="H140" s="41"/>
    </row>
    <row r="141" spans="1:8">
      <c r="A141" s="176" t="s">
        <v>859</v>
      </c>
      <c r="B141" s="15" t="s">
        <v>395</v>
      </c>
      <c r="C141" s="70" t="s">
        <v>396</v>
      </c>
      <c r="D141" s="65" t="s">
        <v>10</v>
      </c>
      <c r="E141" s="66">
        <v>3</v>
      </c>
      <c r="F141" s="179"/>
      <c r="G141" s="66">
        <f t="shared" si="16"/>
        <v>0</v>
      </c>
      <c r="H141" s="41"/>
    </row>
    <row r="142" spans="1:8">
      <c r="A142" s="176" t="s">
        <v>860</v>
      </c>
      <c r="B142" s="77" t="s">
        <v>397</v>
      </c>
      <c r="C142" s="70" t="s">
        <v>398</v>
      </c>
      <c r="D142" s="65" t="s">
        <v>10</v>
      </c>
      <c r="E142" s="66">
        <v>16</v>
      </c>
      <c r="F142" s="179"/>
      <c r="G142" s="66">
        <f t="shared" si="16"/>
        <v>0</v>
      </c>
      <c r="H142" s="41"/>
    </row>
    <row r="143" spans="1:8">
      <c r="A143" s="176" t="s">
        <v>861</v>
      </c>
      <c r="B143" s="77" t="s">
        <v>399</v>
      </c>
      <c r="C143" s="70" t="s">
        <v>400</v>
      </c>
      <c r="D143" s="65" t="s">
        <v>10</v>
      </c>
      <c r="E143" s="66">
        <v>23</v>
      </c>
      <c r="F143" s="179"/>
      <c r="G143" s="66">
        <f t="shared" si="16"/>
        <v>0</v>
      </c>
      <c r="H143" s="41"/>
    </row>
    <row r="144" spans="1:8" ht="27.6">
      <c r="A144" s="176" t="s">
        <v>862</v>
      </c>
      <c r="B144" s="77" t="s">
        <v>401</v>
      </c>
      <c r="C144" s="70" t="s">
        <v>402</v>
      </c>
      <c r="D144" s="65" t="s">
        <v>10</v>
      </c>
      <c r="E144" s="66">
        <v>17</v>
      </c>
      <c r="F144" s="179"/>
      <c r="G144" s="66">
        <f t="shared" si="16"/>
        <v>0</v>
      </c>
      <c r="H144" s="41"/>
    </row>
    <row r="145" spans="1:8" ht="27.6">
      <c r="A145" s="176" t="s">
        <v>863</v>
      </c>
      <c r="B145" s="77" t="s">
        <v>403</v>
      </c>
      <c r="C145" s="70" t="s">
        <v>404</v>
      </c>
      <c r="D145" s="65" t="s">
        <v>10</v>
      </c>
      <c r="E145" s="66">
        <v>24</v>
      </c>
      <c r="F145" s="179"/>
      <c r="G145" s="66">
        <f t="shared" si="16"/>
        <v>0</v>
      </c>
      <c r="H145" s="41"/>
    </row>
    <row r="146" spans="1:8" ht="55.2">
      <c r="A146" s="176" t="s">
        <v>864</v>
      </c>
      <c r="B146" s="77" t="s">
        <v>405</v>
      </c>
      <c r="C146" s="70" t="s">
        <v>406</v>
      </c>
      <c r="D146" s="65" t="s">
        <v>10</v>
      </c>
      <c r="E146" s="66">
        <v>11</v>
      </c>
      <c r="F146" s="179"/>
      <c r="G146" s="66">
        <f t="shared" si="16"/>
        <v>0</v>
      </c>
      <c r="H146" s="41"/>
    </row>
    <row r="147" spans="1:8">
      <c r="A147" s="185"/>
      <c r="B147" s="43"/>
      <c r="C147" s="23"/>
      <c r="D147" s="35"/>
      <c r="E147" s="69"/>
      <c r="F147" s="180"/>
      <c r="G147" s="69"/>
    </row>
    <row r="148" spans="1:8" ht="27.6">
      <c r="A148" s="176" t="s">
        <v>849</v>
      </c>
      <c r="B148" s="77" t="s">
        <v>407</v>
      </c>
      <c r="C148" s="70" t="s">
        <v>408</v>
      </c>
      <c r="D148" s="65" t="s">
        <v>10</v>
      </c>
      <c r="E148" s="66">
        <v>6</v>
      </c>
      <c r="F148" s="179"/>
      <c r="G148" s="66">
        <f t="shared" si="16"/>
        <v>0</v>
      </c>
      <c r="H148" s="41"/>
    </row>
    <row r="149" spans="1:8">
      <c r="A149" s="176" t="s">
        <v>850</v>
      </c>
      <c r="B149" s="77" t="s">
        <v>409</v>
      </c>
      <c r="C149" s="70" t="s">
        <v>410</v>
      </c>
      <c r="D149" s="65" t="s">
        <v>10</v>
      </c>
      <c r="E149" s="66">
        <v>8</v>
      </c>
      <c r="F149" s="179"/>
      <c r="G149" s="66">
        <f t="shared" si="16"/>
        <v>0</v>
      </c>
      <c r="H149" s="41"/>
    </row>
    <row r="150" spans="1:8">
      <c r="A150" s="185"/>
      <c r="B150" s="43"/>
      <c r="C150" s="23"/>
      <c r="D150" s="35"/>
      <c r="E150" s="69"/>
      <c r="F150" s="180"/>
      <c r="G150" s="69"/>
    </row>
    <row r="151" spans="1:8">
      <c r="A151" s="176" t="s">
        <v>845</v>
      </c>
      <c r="B151" s="77" t="s">
        <v>411</v>
      </c>
      <c r="C151" s="70" t="s">
        <v>412</v>
      </c>
      <c r="D151" s="65" t="s">
        <v>10</v>
      </c>
      <c r="E151" s="66">
        <v>15</v>
      </c>
      <c r="F151" s="179"/>
      <c r="G151" s="66">
        <f t="shared" si="16"/>
        <v>0</v>
      </c>
      <c r="H151" s="41"/>
    </row>
    <row r="152" spans="1:8" s="22" customFormat="1">
      <c r="A152" s="176" t="s">
        <v>845</v>
      </c>
      <c r="B152" s="77" t="s">
        <v>413</v>
      </c>
      <c r="C152" s="70" t="s">
        <v>414</v>
      </c>
      <c r="D152" s="65" t="s">
        <v>10</v>
      </c>
      <c r="E152" s="66">
        <v>15</v>
      </c>
      <c r="F152" s="179"/>
      <c r="G152" s="66">
        <f t="shared" si="16"/>
        <v>0</v>
      </c>
      <c r="H152" s="67"/>
    </row>
    <row r="153" spans="1:8">
      <c r="A153" s="176" t="s">
        <v>845</v>
      </c>
      <c r="B153" s="77" t="s">
        <v>415</v>
      </c>
      <c r="C153" s="70" t="s">
        <v>416</v>
      </c>
      <c r="D153" s="65" t="s">
        <v>10</v>
      </c>
      <c r="E153" s="66">
        <v>15</v>
      </c>
      <c r="F153" s="179"/>
      <c r="G153" s="66">
        <f t="shared" si="16"/>
        <v>0</v>
      </c>
      <c r="H153" s="41"/>
    </row>
    <row r="154" spans="1:8">
      <c r="A154" s="185"/>
      <c r="B154" s="43"/>
      <c r="C154" s="78"/>
      <c r="D154" s="35"/>
      <c r="E154" s="69"/>
      <c r="F154" s="180"/>
      <c r="G154" s="69"/>
    </row>
    <row r="155" spans="1:8">
      <c r="A155" s="176" t="s">
        <v>845</v>
      </c>
      <c r="B155" s="77" t="s">
        <v>417</v>
      </c>
      <c r="C155" s="70" t="s">
        <v>418</v>
      </c>
      <c r="D155" s="65" t="s">
        <v>10</v>
      </c>
      <c r="E155" s="66">
        <v>15</v>
      </c>
      <c r="F155" s="179"/>
      <c r="G155" s="66">
        <f t="shared" si="16"/>
        <v>0</v>
      </c>
      <c r="H155" s="41"/>
    </row>
    <row r="156" spans="1:8">
      <c r="A156" s="176" t="s">
        <v>845</v>
      </c>
      <c r="B156" s="77" t="s">
        <v>419</v>
      </c>
      <c r="C156" s="79" t="s">
        <v>420</v>
      </c>
      <c r="D156" s="65" t="s">
        <v>10</v>
      </c>
      <c r="E156" s="66">
        <v>15</v>
      </c>
      <c r="F156" s="179"/>
      <c r="G156" s="66">
        <f t="shared" si="16"/>
        <v>0</v>
      </c>
      <c r="H156" s="41"/>
    </row>
    <row r="157" spans="1:8">
      <c r="A157" s="176" t="s">
        <v>845</v>
      </c>
      <c r="B157" s="77" t="s">
        <v>421</v>
      </c>
      <c r="C157" s="79" t="s">
        <v>422</v>
      </c>
      <c r="D157" s="65" t="s">
        <v>10</v>
      </c>
      <c r="E157" s="66">
        <v>15</v>
      </c>
      <c r="F157" s="179"/>
      <c r="G157" s="66">
        <f t="shared" si="16"/>
        <v>0</v>
      </c>
      <c r="H157" s="41"/>
    </row>
    <row r="158" spans="1:8">
      <c r="A158" s="185"/>
      <c r="B158" s="43"/>
      <c r="C158" s="23"/>
      <c r="D158" s="35"/>
      <c r="E158" s="69"/>
      <c r="F158" s="180"/>
      <c r="G158" s="69"/>
    </row>
    <row r="159" spans="1:8">
      <c r="A159" s="176" t="s">
        <v>845</v>
      </c>
      <c r="B159" s="77" t="s">
        <v>423</v>
      </c>
      <c r="C159" s="70" t="s">
        <v>424</v>
      </c>
      <c r="D159" s="65" t="s">
        <v>10</v>
      </c>
      <c r="E159" s="66">
        <v>15</v>
      </c>
      <c r="F159" s="179"/>
      <c r="G159" s="66">
        <f t="shared" si="16"/>
        <v>0</v>
      </c>
      <c r="H159" s="41"/>
    </row>
    <row r="160" spans="1:8">
      <c r="A160" s="176" t="s">
        <v>845</v>
      </c>
      <c r="B160" s="77" t="s">
        <v>425</v>
      </c>
      <c r="C160" s="70" t="s">
        <v>426</v>
      </c>
      <c r="D160" s="65" t="s">
        <v>10</v>
      </c>
      <c r="E160" s="66">
        <v>15</v>
      </c>
      <c r="F160" s="179"/>
      <c r="G160" s="66">
        <f t="shared" si="16"/>
        <v>0</v>
      </c>
      <c r="H160" s="41"/>
    </row>
    <row r="161" spans="1:8">
      <c r="A161" s="176" t="s">
        <v>845</v>
      </c>
      <c r="B161" s="77" t="s">
        <v>427</v>
      </c>
      <c r="C161" s="70" t="s">
        <v>428</v>
      </c>
      <c r="D161" s="65" t="s">
        <v>10</v>
      </c>
      <c r="E161" s="66">
        <v>15</v>
      </c>
      <c r="F161" s="179"/>
      <c r="G161" s="66">
        <f t="shared" si="16"/>
        <v>0</v>
      </c>
      <c r="H161" s="41"/>
    </row>
    <row r="162" spans="1:8">
      <c r="A162" s="185"/>
      <c r="B162" s="43"/>
      <c r="C162" s="23"/>
      <c r="D162" s="35"/>
      <c r="E162" s="69"/>
      <c r="F162" s="180"/>
      <c r="G162" s="69"/>
    </row>
    <row r="163" spans="1:8">
      <c r="A163" s="176" t="s">
        <v>845</v>
      </c>
      <c r="B163" s="77" t="s">
        <v>429</v>
      </c>
      <c r="C163" s="15" t="s">
        <v>430</v>
      </c>
      <c r="D163" s="65" t="s">
        <v>10</v>
      </c>
      <c r="E163" s="66">
        <v>30</v>
      </c>
      <c r="F163" s="179"/>
      <c r="G163" s="66">
        <f t="shared" si="16"/>
        <v>0</v>
      </c>
      <c r="H163" s="80" t="s">
        <v>29</v>
      </c>
    </row>
    <row r="164" spans="1:8">
      <c r="A164" s="185"/>
      <c r="B164" s="43"/>
      <c r="C164" s="23"/>
      <c r="D164" s="35"/>
      <c r="F164" s="181"/>
    </row>
    <row r="165" spans="1:8">
      <c r="A165" s="185"/>
      <c r="B165" s="81"/>
      <c r="C165" s="82" t="s">
        <v>865</v>
      </c>
      <c r="D165" s="83"/>
      <c r="F165" s="181"/>
    </row>
    <row r="166" spans="1:8">
      <c r="A166" s="185"/>
      <c r="B166" s="81"/>
      <c r="C166" s="82"/>
      <c r="D166" s="83"/>
      <c r="F166" s="181"/>
    </row>
    <row r="167" spans="1:8">
      <c r="A167" s="185"/>
      <c r="B167" s="81"/>
      <c r="C167" s="82"/>
      <c r="D167" s="83"/>
      <c r="F167" s="181"/>
    </row>
    <row r="168" spans="1:8">
      <c r="A168" s="176"/>
      <c r="B168" s="67" t="s">
        <v>431</v>
      </c>
      <c r="C168" s="70" t="s">
        <v>432</v>
      </c>
      <c r="D168" s="65" t="s">
        <v>508</v>
      </c>
      <c r="E168" s="66">
        <v>53</v>
      </c>
      <c r="F168" s="179"/>
      <c r="G168" s="66">
        <f t="shared" ref="G168:G186" si="17">E168*F168</f>
        <v>0</v>
      </c>
      <c r="H168" s="41"/>
    </row>
    <row r="169" spans="1:8">
      <c r="A169" s="176"/>
      <c r="B169" s="67" t="s">
        <v>433</v>
      </c>
      <c r="C169" s="70" t="s">
        <v>434</v>
      </c>
      <c r="D169" s="65" t="s">
        <v>508</v>
      </c>
      <c r="E169" s="66">
        <v>45</v>
      </c>
      <c r="F169" s="179"/>
      <c r="G169" s="66">
        <f t="shared" si="17"/>
        <v>0</v>
      </c>
      <c r="H169" s="41"/>
    </row>
    <row r="170" spans="1:8">
      <c r="A170" s="176"/>
      <c r="B170" s="67" t="s">
        <v>435</v>
      </c>
      <c r="C170" s="70" t="s">
        <v>436</v>
      </c>
      <c r="D170" s="65" t="s">
        <v>508</v>
      </c>
      <c r="E170" s="66">
        <v>45</v>
      </c>
      <c r="F170" s="179"/>
      <c r="G170" s="66">
        <f t="shared" si="17"/>
        <v>0</v>
      </c>
      <c r="H170" s="41"/>
    </row>
    <row r="171" spans="1:8">
      <c r="A171" s="176"/>
      <c r="B171" s="67" t="s">
        <v>437</v>
      </c>
      <c r="C171" s="70" t="s">
        <v>438</v>
      </c>
      <c r="D171" s="65" t="s">
        <v>508</v>
      </c>
      <c r="E171" s="66">
        <v>122</v>
      </c>
      <c r="F171" s="179"/>
      <c r="G171" s="66">
        <f t="shared" si="17"/>
        <v>0</v>
      </c>
      <c r="H171" s="41"/>
    </row>
    <row r="172" spans="1:8">
      <c r="A172" s="176"/>
      <c r="B172" s="67" t="s">
        <v>439</v>
      </c>
      <c r="C172" s="70" t="s">
        <v>440</v>
      </c>
      <c r="D172" s="65" t="s">
        <v>508</v>
      </c>
      <c r="E172" s="66">
        <v>43</v>
      </c>
      <c r="F172" s="179"/>
      <c r="G172" s="66">
        <f t="shared" si="17"/>
        <v>0</v>
      </c>
      <c r="H172" s="41"/>
    </row>
    <row r="173" spans="1:8">
      <c r="A173" s="176"/>
      <c r="B173" s="67" t="s">
        <v>441</v>
      </c>
      <c r="C173" s="70" t="s">
        <v>442</v>
      </c>
      <c r="D173" s="65" t="s">
        <v>508</v>
      </c>
      <c r="E173" s="66">
        <v>45</v>
      </c>
      <c r="F173" s="179"/>
      <c r="G173" s="66">
        <f t="shared" si="17"/>
        <v>0</v>
      </c>
      <c r="H173" s="41"/>
    </row>
    <row r="174" spans="1:8">
      <c r="A174" s="176"/>
      <c r="B174" s="67" t="s">
        <v>443</v>
      </c>
      <c r="C174" s="70" t="s">
        <v>444</v>
      </c>
      <c r="D174" s="65" t="s">
        <v>508</v>
      </c>
      <c r="E174" s="66">
        <v>45</v>
      </c>
      <c r="F174" s="179"/>
      <c r="G174" s="66">
        <f t="shared" si="17"/>
        <v>0</v>
      </c>
      <c r="H174" s="41"/>
    </row>
    <row r="175" spans="1:8">
      <c r="A175" s="176"/>
      <c r="B175" s="67" t="s">
        <v>445</v>
      </c>
      <c r="C175" s="70" t="s">
        <v>446</v>
      </c>
      <c r="D175" s="65" t="s">
        <v>508</v>
      </c>
      <c r="E175" s="66">
        <v>41</v>
      </c>
      <c r="F175" s="179"/>
      <c r="G175" s="66">
        <f t="shared" si="17"/>
        <v>0</v>
      </c>
      <c r="H175" s="41"/>
    </row>
    <row r="176" spans="1:8">
      <c r="A176" s="176"/>
      <c r="B176" s="67" t="s">
        <v>447</v>
      </c>
      <c r="C176" s="70" t="s">
        <v>448</v>
      </c>
      <c r="D176" s="65" t="s">
        <v>508</v>
      </c>
      <c r="E176" s="66">
        <v>38</v>
      </c>
      <c r="F176" s="179"/>
      <c r="G176" s="66">
        <f t="shared" si="17"/>
        <v>0</v>
      </c>
      <c r="H176" s="41"/>
    </row>
    <row r="177" spans="1:8">
      <c r="A177" s="41"/>
      <c r="B177" s="67" t="s">
        <v>449</v>
      </c>
      <c r="C177" s="70" t="s">
        <v>450</v>
      </c>
      <c r="D177" s="65" t="s">
        <v>508</v>
      </c>
      <c r="E177" s="66">
        <v>43</v>
      </c>
      <c r="F177" s="179"/>
      <c r="G177" s="66">
        <f t="shared" si="17"/>
        <v>0</v>
      </c>
      <c r="H177" s="41"/>
    </row>
    <row r="178" spans="1:8" s="22" customFormat="1">
      <c r="A178" s="67"/>
      <c r="B178" s="67" t="s">
        <v>451</v>
      </c>
      <c r="C178" s="70" t="s">
        <v>452</v>
      </c>
      <c r="D178" s="65" t="s">
        <v>508</v>
      </c>
      <c r="E178" s="66">
        <v>54</v>
      </c>
      <c r="F178" s="179"/>
      <c r="G178" s="66">
        <f t="shared" si="17"/>
        <v>0</v>
      </c>
      <c r="H178" s="67"/>
    </row>
    <row r="179" spans="1:8">
      <c r="A179" s="41"/>
      <c r="B179" s="67" t="s">
        <v>453</v>
      </c>
      <c r="C179" s="70" t="s">
        <v>454</v>
      </c>
      <c r="D179" s="65" t="s">
        <v>508</v>
      </c>
      <c r="E179" s="66">
        <v>66</v>
      </c>
      <c r="F179" s="179"/>
      <c r="G179" s="66">
        <f t="shared" si="17"/>
        <v>0</v>
      </c>
      <c r="H179" s="41"/>
    </row>
    <row r="180" spans="1:8">
      <c r="A180" s="41"/>
      <c r="B180" s="67" t="s">
        <v>455</v>
      </c>
      <c r="C180" s="70" t="s">
        <v>456</v>
      </c>
      <c r="D180" s="65" t="s">
        <v>508</v>
      </c>
      <c r="E180" s="66">
        <v>41</v>
      </c>
      <c r="F180" s="179"/>
      <c r="G180" s="66">
        <f t="shared" si="17"/>
        <v>0</v>
      </c>
      <c r="H180" s="41"/>
    </row>
    <row r="181" spans="1:8">
      <c r="A181" s="41"/>
      <c r="B181" s="67" t="s">
        <v>457</v>
      </c>
      <c r="C181" s="70" t="s">
        <v>458</v>
      </c>
      <c r="D181" s="65" t="s">
        <v>508</v>
      </c>
      <c r="E181" s="66">
        <v>50</v>
      </c>
      <c r="F181" s="179"/>
      <c r="G181" s="66">
        <f t="shared" si="17"/>
        <v>0</v>
      </c>
      <c r="H181" s="41"/>
    </row>
    <row r="182" spans="1:8">
      <c r="A182" s="41"/>
      <c r="B182" s="67" t="s">
        <v>459</v>
      </c>
      <c r="C182" s="70" t="s">
        <v>460</v>
      </c>
      <c r="D182" s="65" t="s">
        <v>508</v>
      </c>
      <c r="E182" s="66">
        <v>50</v>
      </c>
      <c r="F182" s="179"/>
      <c r="G182" s="66">
        <f t="shared" si="17"/>
        <v>0</v>
      </c>
      <c r="H182" s="41"/>
    </row>
    <row r="183" spans="1:8">
      <c r="A183" s="41"/>
      <c r="B183" s="67" t="s">
        <v>461</v>
      </c>
      <c r="C183" s="70" t="s">
        <v>462</v>
      </c>
      <c r="D183" s="65" t="s">
        <v>508</v>
      </c>
      <c r="E183" s="66">
        <v>53</v>
      </c>
      <c r="F183" s="179"/>
      <c r="G183" s="66">
        <f t="shared" si="17"/>
        <v>0</v>
      </c>
      <c r="H183" s="41"/>
    </row>
    <row r="184" spans="1:8">
      <c r="A184" s="41"/>
      <c r="B184" s="67" t="s">
        <v>463</v>
      </c>
      <c r="C184" s="70" t="s">
        <v>464</v>
      </c>
      <c r="D184" s="65" t="s">
        <v>508</v>
      </c>
      <c r="E184" s="66">
        <v>58</v>
      </c>
      <c r="F184" s="179"/>
      <c r="G184" s="66">
        <f t="shared" si="17"/>
        <v>0</v>
      </c>
      <c r="H184" s="41"/>
    </row>
    <row r="185" spans="1:8">
      <c r="A185" s="41"/>
      <c r="B185" s="67" t="s">
        <v>465</v>
      </c>
      <c r="C185" s="70" t="s">
        <v>466</v>
      </c>
      <c r="D185" s="65" t="s">
        <v>508</v>
      </c>
      <c r="E185" s="66">
        <v>58</v>
      </c>
      <c r="F185" s="179"/>
      <c r="G185" s="66">
        <f t="shared" si="17"/>
        <v>0</v>
      </c>
      <c r="H185" s="41"/>
    </row>
    <row r="186" spans="1:8">
      <c r="A186" s="41"/>
      <c r="B186" s="67" t="s">
        <v>467</v>
      </c>
      <c r="C186" s="70" t="s">
        <v>468</v>
      </c>
      <c r="D186" s="65" t="s">
        <v>508</v>
      </c>
      <c r="E186" s="66">
        <v>125</v>
      </c>
      <c r="F186" s="179"/>
      <c r="G186" s="66">
        <f t="shared" si="17"/>
        <v>0</v>
      </c>
      <c r="H186" s="41"/>
    </row>
    <row r="187" spans="1:8">
      <c r="B187" s="25"/>
      <c r="C187" s="25"/>
      <c r="D187" s="35"/>
      <c r="E187" s="84"/>
      <c r="F187" s="182"/>
      <c r="G187" s="84"/>
    </row>
    <row r="188" spans="1:8">
      <c r="A188" s="41"/>
      <c r="B188" s="67" t="s">
        <v>469</v>
      </c>
      <c r="C188" s="70" t="s">
        <v>470</v>
      </c>
      <c r="D188" s="65" t="s">
        <v>508</v>
      </c>
      <c r="E188" s="66">
        <v>50</v>
      </c>
      <c r="F188" s="179"/>
      <c r="G188" s="66">
        <f t="shared" ref="G188:G193" si="18">E188*F188</f>
        <v>0</v>
      </c>
      <c r="H188" s="41"/>
    </row>
    <row r="189" spans="1:8">
      <c r="A189" s="41"/>
      <c r="B189" s="67" t="s">
        <v>471</v>
      </c>
      <c r="C189" s="70" t="s">
        <v>472</v>
      </c>
      <c r="D189" s="65" t="s">
        <v>508</v>
      </c>
      <c r="E189" s="66">
        <v>50</v>
      </c>
      <c r="F189" s="179"/>
      <c r="G189" s="66">
        <f t="shared" si="18"/>
        <v>0</v>
      </c>
      <c r="H189" s="41"/>
    </row>
    <row r="190" spans="1:8">
      <c r="A190" s="41"/>
      <c r="B190" s="67" t="s">
        <v>473</v>
      </c>
      <c r="C190" s="70" t="s">
        <v>474</v>
      </c>
      <c r="D190" s="65" t="s">
        <v>508</v>
      </c>
      <c r="E190" s="66">
        <v>50</v>
      </c>
      <c r="F190" s="179"/>
      <c r="G190" s="66">
        <f t="shared" si="18"/>
        <v>0</v>
      </c>
      <c r="H190" s="41"/>
    </row>
    <row r="191" spans="1:8">
      <c r="A191" s="41"/>
      <c r="B191" s="67" t="s">
        <v>475</v>
      </c>
      <c r="C191" s="70" t="s">
        <v>476</v>
      </c>
      <c r="D191" s="65" t="s">
        <v>508</v>
      </c>
      <c r="E191" s="66">
        <v>50</v>
      </c>
      <c r="F191" s="179"/>
      <c r="G191" s="66">
        <f t="shared" si="18"/>
        <v>0</v>
      </c>
      <c r="H191" s="41"/>
    </row>
    <row r="192" spans="1:8">
      <c r="A192" s="41"/>
      <c r="B192" s="67" t="s">
        <v>477</v>
      </c>
      <c r="C192" s="70" t="s">
        <v>478</v>
      </c>
      <c r="D192" s="65" t="s">
        <v>508</v>
      </c>
      <c r="E192" s="66">
        <v>50</v>
      </c>
      <c r="F192" s="179"/>
      <c r="G192" s="66">
        <f t="shared" si="18"/>
        <v>0</v>
      </c>
      <c r="H192" s="41"/>
    </row>
    <row r="193" spans="1:8">
      <c r="A193" s="41"/>
      <c r="B193" s="67" t="s">
        <v>479</v>
      </c>
      <c r="C193" s="70" t="s">
        <v>480</v>
      </c>
      <c r="D193" s="65" t="s">
        <v>508</v>
      </c>
      <c r="E193" s="66">
        <v>50</v>
      </c>
      <c r="F193" s="179"/>
      <c r="G193" s="66">
        <f t="shared" si="18"/>
        <v>0</v>
      </c>
      <c r="H193" s="41"/>
    </row>
    <row r="194" spans="1:8">
      <c r="B194" s="25"/>
      <c r="C194" s="25"/>
      <c r="D194" s="35"/>
      <c r="E194" s="84"/>
      <c r="F194" s="182"/>
      <c r="G194" s="84"/>
    </row>
    <row r="195" spans="1:8">
      <c r="A195" s="41"/>
      <c r="B195" s="67" t="s">
        <v>481</v>
      </c>
      <c r="C195" s="70" t="s">
        <v>482</v>
      </c>
      <c r="D195" s="65" t="s">
        <v>508</v>
      </c>
      <c r="E195" s="66">
        <v>55</v>
      </c>
      <c r="F195" s="179"/>
      <c r="G195" s="66">
        <f t="shared" ref="G195:G201" si="19">E195*F195</f>
        <v>0</v>
      </c>
      <c r="H195" s="41"/>
    </row>
    <row r="196" spans="1:8">
      <c r="A196" s="41"/>
      <c r="B196" s="67" t="s">
        <v>483</v>
      </c>
      <c r="C196" s="70" t="s">
        <v>484</v>
      </c>
      <c r="D196" s="65" t="s">
        <v>508</v>
      </c>
      <c r="E196" s="66">
        <v>55</v>
      </c>
      <c r="F196" s="179"/>
      <c r="G196" s="66">
        <f t="shared" si="19"/>
        <v>0</v>
      </c>
      <c r="H196" s="41"/>
    </row>
    <row r="197" spans="1:8">
      <c r="A197" s="41"/>
      <c r="B197" s="67" t="s">
        <v>485</v>
      </c>
      <c r="C197" s="70" t="s">
        <v>486</v>
      </c>
      <c r="D197" s="65" t="s">
        <v>508</v>
      </c>
      <c r="E197" s="66">
        <v>55</v>
      </c>
      <c r="F197" s="179"/>
      <c r="G197" s="66">
        <f t="shared" si="19"/>
        <v>0</v>
      </c>
      <c r="H197" s="41"/>
    </row>
    <row r="198" spans="1:8">
      <c r="A198" s="41"/>
      <c r="B198" s="67" t="s">
        <v>487</v>
      </c>
      <c r="C198" s="70" t="s">
        <v>488</v>
      </c>
      <c r="D198" s="65" t="s">
        <v>508</v>
      </c>
      <c r="E198" s="66">
        <v>55</v>
      </c>
      <c r="F198" s="179"/>
      <c r="G198" s="66">
        <f t="shared" si="19"/>
        <v>0</v>
      </c>
      <c r="H198" s="41"/>
    </row>
    <row r="199" spans="1:8">
      <c r="A199" s="41"/>
      <c r="B199" s="67" t="s">
        <v>489</v>
      </c>
      <c r="C199" s="70" t="s">
        <v>490</v>
      </c>
      <c r="D199" s="65" t="s">
        <v>508</v>
      </c>
      <c r="E199" s="66">
        <v>55</v>
      </c>
      <c r="F199" s="179"/>
      <c r="G199" s="66">
        <f t="shared" si="19"/>
        <v>0</v>
      </c>
      <c r="H199" s="41"/>
    </row>
    <row r="200" spans="1:8">
      <c r="A200" s="41"/>
      <c r="B200" s="67" t="s">
        <v>491</v>
      </c>
      <c r="C200" s="70" t="s">
        <v>492</v>
      </c>
      <c r="D200" s="65" t="s">
        <v>508</v>
      </c>
      <c r="E200" s="66">
        <v>55</v>
      </c>
      <c r="F200" s="179"/>
      <c r="G200" s="66">
        <f t="shared" si="19"/>
        <v>0</v>
      </c>
      <c r="H200" s="41"/>
    </row>
    <row r="201" spans="1:8">
      <c r="A201" s="41"/>
      <c r="B201" s="42" t="s">
        <v>493</v>
      </c>
      <c r="C201" s="70" t="s">
        <v>494</v>
      </c>
      <c r="D201" s="65" t="s">
        <v>508</v>
      </c>
      <c r="E201" s="66">
        <v>55</v>
      </c>
      <c r="F201" s="179"/>
      <c r="G201" s="66">
        <f t="shared" si="19"/>
        <v>0</v>
      </c>
      <c r="H201" s="41"/>
    </row>
    <row r="202" spans="1:8">
      <c r="B202" s="25"/>
      <c r="C202" s="25"/>
      <c r="D202" s="35"/>
      <c r="E202" s="84"/>
      <c r="F202" s="182"/>
      <c r="G202" s="84"/>
    </row>
    <row r="203" spans="1:8">
      <c r="A203" s="41"/>
      <c r="B203" s="67" t="s">
        <v>495</v>
      </c>
      <c r="C203" s="70" t="s">
        <v>496</v>
      </c>
      <c r="D203" s="65" t="s">
        <v>10</v>
      </c>
      <c r="E203" s="66">
        <v>37</v>
      </c>
      <c r="F203" s="179"/>
      <c r="G203" s="66">
        <f t="shared" ref="G203:G208" si="20">E203*F203</f>
        <v>0</v>
      </c>
      <c r="H203" s="41"/>
    </row>
    <row r="204" spans="1:8">
      <c r="A204" s="41"/>
      <c r="B204" s="67" t="s">
        <v>497</v>
      </c>
      <c r="C204" s="70" t="s">
        <v>498</v>
      </c>
      <c r="D204" s="65" t="s">
        <v>10</v>
      </c>
      <c r="E204" s="66">
        <v>52</v>
      </c>
      <c r="F204" s="179"/>
      <c r="G204" s="66">
        <f t="shared" si="20"/>
        <v>0</v>
      </c>
      <c r="H204" s="41"/>
    </row>
    <row r="205" spans="1:8">
      <c r="A205" s="41"/>
      <c r="B205" s="67" t="s">
        <v>499</v>
      </c>
      <c r="C205" s="70" t="s">
        <v>500</v>
      </c>
      <c r="D205" s="65" t="s">
        <v>10</v>
      </c>
      <c r="E205" s="66">
        <v>38</v>
      </c>
      <c r="F205" s="179"/>
      <c r="G205" s="66">
        <f t="shared" si="20"/>
        <v>0</v>
      </c>
      <c r="H205" s="41"/>
    </row>
    <row r="206" spans="1:8">
      <c r="A206" s="41"/>
      <c r="B206" s="67" t="s">
        <v>501</v>
      </c>
      <c r="C206" s="70" t="s">
        <v>502</v>
      </c>
      <c r="D206" s="65" t="s">
        <v>10</v>
      </c>
      <c r="E206" s="66">
        <v>52</v>
      </c>
      <c r="F206" s="179"/>
      <c r="G206" s="66">
        <f t="shared" si="20"/>
        <v>0</v>
      </c>
      <c r="H206" s="41"/>
    </row>
    <row r="207" spans="1:8">
      <c r="A207" s="41"/>
      <c r="B207" s="67" t="s">
        <v>503</v>
      </c>
      <c r="C207" s="70" t="s">
        <v>504</v>
      </c>
      <c r="D207" s="65" t="s">
        <v>10</v>
      </c>
      <c r="E207" s="66">
        <v>90</v>
      </c>
      <c r="F207" s="179"/>
      <c r="G207" s="66">
        <f t="shared" si="20"/>
        <v>0</v>
      </c>
      <c r="H207" s="41"/>
    </row>
    <row r="208" spans="1:8">
      <c r="A208" s="41"/>
      <c r="B208" s="67" t="s">
        <v>505</v>
      </c>
      <c r="C208" s="70" t="s">
        <v>506</v>
      </c>
      <c r="D208" s="65" t="s">
        <v>10</v>
      </c>
      <c r="E208" s="66">
        <v>110</v>
      </c>
      <c r="F208" s="179"/>
      <c r="G208" s="66">
        <f t="shared" si="20"/>
        <v>0</v>
      </c>
      <c r="H208" s="41"/>
    </row>
    <row r="209" spans="1:8">
      <c r="E209" s="84"/>
      <c r="F209" s="84"/>
      <c r="G209" s="84"/>
    </row>
    <row r="211" spans="1:8" ht="14.4">
      <c r="A211" s="85" t="s">
        <v>507</v>
      </c>
      <c r="B211" s="86"/>
      <c r="C211" s="86"/>
      <c r="D211" s="86"/>
      <c r="E211" s="87"/>
      <c r="F211" s="86"/>
      <c r="G211" s="88">
        <f>SUM(G6:G210)</f>
        <v>0</v>
      </c>
      <c r="H211" s="89"/>
    </row>
  </sheetData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G90"/>
  <sheetViews>
    <sheetView showGridLines="0" topLeftCell="A10" workbookViewId="0">
      <selection activeCell="F6" sqref="F6:F78"/>
    </sheetView>
  </sheetViews>
  <sheetFormatPr defaultColWidth="8.88671875" defaultRowHeight="13.8"/>
  <cols>
    <col min="1" max="1" width="20.88671875" style="10" customWidth="1"/>
    <col min="2" max="2" width="39.109375" style="10" bestFit="1" customWidth="1"/>
    <col min="3" max="3" width="22" style="10" customWidth="1"/>
    <col min="4" max="4" width="7.109375" style="9" customWidth="1"/>
    <col min="5" max="7" width="8" style="10" customWidth="1"/>
    <col min="8" max="16384" width="8.88671875" style="10"/>
  </cols>
  <sheetData>
    <row r="1" spans="1:7" ht="132" customHeight="1">
      <c r="B1" s="90"/>
      <c r="C1" s="90"/>
      <c r="D1" s="60"/>
    </row>
    <row r="2" spans="1:7" ht="43.2">
      <c r="A2" s="61" t="s">
        <v>0</v>
      </c>
      <c r="B2" s="6" t="s">
        <v>1</v>
      </c>
      <c r="C2" s="7" t="s">
        <v>2</v>
      </c>
      <c r="D2" s="8" t="s">
        <v>3</v>
      </c>
      <c r="E2" s="7" t="s">
        <v>4</v>
      </c>
      <c r="F2" s="8" t="s">
        <v>5</v>
      </c>
      <c r="G2" s="8" t="s">
        <v>6</v>
      </c>
    </row>
    <row r="3" spans="1:7">
      <c r="E3" s="91"/>
      <c r="F3" s="91"/>
      <c r="G3" s="92"/>
    </row>
    <row r="4" spans="1:7" s="98" customFormat="1">
      <c r="A4" s="62"/>
      <c r="B4" s="93"/>
      <c r="C4" s="93"/>
      <c r="D4" s="94"/>
      <c r="E4" s="95"/>
      <c r="F4" s="96"/>
      <c r="G4" s="97"/>
    </row>
    <row r="5" spans="1:7" s="98" customFormat="1">
      <c r="B5" s="93"/>
      <c r="C5" s="93"/>
      <c r="D5" s="94"/>
      <c r="F5" s="99"/>
    </row>
    <row r="6" spans="1:7" s="104" customFormat="1">
      <c r="A6" s="100"/>
      <c r="B6" s="71" t="s">
        <v>509</v>
      </c>
      <c r="C6" s="101" t="s">
        <v>510</v>
      </c>
      <c r="D6" s="17" t="s">
        <v>10</v>
      </c>
      <c r="E6" s="102">
        <v>719</v>
      </c>
      <c r="F6" s="103"/>
      <c r="G6" s="102">
        <f>E6*F6</f>
        <v>0</v>
      </c>
    </row>
    <row r="7" spans="1:7" s="104" customFormat="1">
      <c r="A7" s="105"/>
      <c r="B7" s="71" t="s">
        <v>511</v>
      </c>
      <c r="C7" s="101" t="s">
        <v>512</v>
      </c>
      <c r="D7" s="17" t="s">
        <v>10</v>
      </c>
      <c r="E7" s="106">
        <v>729</v>
      </c>
      <c r="F7" s="107"/>
      <c r="G7" s="102">
        <f t="shared" ref="G7:G11" si="0">E7*F7</f>
        <v>0</v>
      </c>
    </row>
    <row r="8" spans="1:7" s="104" customFormat="1">
      <c r="A8" s="105"/>
      <c r="B8" s="71" t="s">
        <v>513</v>
      </c>
      <c r="C8" s="101" t="s">
        <v>514</v>
      </c>
      <c r="D8" s="17" t="s">
        <v>10</v>
      </c>
      <c r="E8" s="106">
        <v>749</v>
      </c>
      <c r="F8" s="107"/>
      <c r="G8" s="102">
        <f t="shared" si="0"/>
        <v>0</v>
      </c>
    </row>
    <row r="9" spans="1:7" s="104" customFormat="1">
      <c r="A9" s="105"/>
      <c r="B9" s="71" t="s">
        <v>515</v>
      </c>
      <c r="C9" s="101" t="s">
        <v>516</v>
      </c>
      <c r="D9" s="17" t="s">
        <v>10</v>
      </c>
      <c r="E9" s="106">
        <v>789</v>
      </c>
      <c r="F9" s="107"/>
      <c r="G9" s="102">
        <f t="shared" si="0"/>
        <v>0</v>
      </c>
    </row>
    <row r="10" spans="1:7" s="104" customFormat="1">
      <c r="A10" s="105"/>
      <c r="B10" s="71" t="s">
        <v>517</v>
      </c>
      <c r="C10" s="101" t="s">
        <v>518</v>
      </c>
      <c r="D10" s="17" t="s">
        <v>10</v>
      </c>
      <c r="E10" s="106">
        <v>899</v>
      </c>
      <c r="F10" s="107"/>
      <c r="G10" s="102">
        <f t="shared" si="0"/>
        <v>0</v>
      </c>
    </row>
    <row r="11" spans="1:7" s="104" customFormat="1">
      <c r="A11" s="108"/>
      <c r="B11" s="71" t="s">
        <v>519</v>
      </c>
      <c r="C11" s="101" t="s">
        <v>520</v>
      </c>
      <c r="D11" s="17" t="s">
        <v>10</v>
      </c>
      <c r="E11" s="106">
        <v>949</v>
      </c>
      <c r="F11" s="107"/>
      <c r="G11" s="102">
        <f t="shared" si="0"/>
        <v>0</v>
      </c>
    </row>
    <row r="12" spans="1:7" s="104" customFormat="1">
      <c r="A12" s="109"/>
      <c r="B12" s="24"/>
      <c r="C12" s="110"/>
      <c r="D12" s="60"/>
      <c r="E12" s="111"/>
      <c r="F12" s="112"/>
      <c r="G12" s="111"/>
    </row>
    <row r="13" spans="1:7" s="104" customFormat="1">
      <c r="A13" s="100"/>
      <c r="B13" s="71" t="s">
        <v>521</v>
      </c>
      <c r="C13" s="101" t="s">
        <v>522</v>
      </c>
      <c r="D13" s="17" t="s">
        <v>10</v>
      </c>
      <c r="E13" s="102">
        <v>579</v>
      </c>
      <c r="F13" s="103"/>
      <c r="G13" s="102">
        <f t="shared" ref="G13:G18" si="1">E13*F13</f>
        <v>0</v>
      </c>
    </row>
    <row r="14" spans="1:7" s="104" customFormat="1">
      <c r="A14" s="105"/>
      <c r="B14" s="71" t="s">
        <v>523</v>
      </c>
      <c r="C14" s="101" t="s">
        <v>524</v>
      </c>
      <c r="D14" s="17" t="s">
        <v>10</v>
      </c>
      <c r="E14" s="106">
        <v>589</v>
      </c>
      <c r="F14" s="107"/>
      <c r="G14" s="102">
        <f t="shared" si="1"/>
        <v>0</v>
      </c>
    </row>
    <row r="15" spans="1:7" s="104" customFormat="1">
      <c r="A15" s="105"/>
      <c r="B15" s="71" t="s">
        <v>525</v>
      </c>
      <c r="C15" s="101" t="s">
        <v>526</v>
      </c>
      <c r="D15" s="17" t="s">
        <v>10</v>
      </c>
      <c r="E15" s="106">
        <v>609</v>
      </c>
      <c r="F15" s="107"/>
      <c r="G15" s="102">
        <f t="shared" si="1"/>
        <v>0</v>
      </c>
    </row>
    <row r="16" spans="1:7" s="104" customFormat="1">
      <c r="A16" s="105"/>
      <c r="B16" s="71" t="s">
        <v>527</v>
      </c>
      <c r="C16" s="101" t="s">
        <v>528</v>
      </c>
      <c r="D16" s="17" t="s">
        <v>10</v>
      </c>
      <c r="E16" s="106">
        <v>629</v>
      </c>
      <c r="F16" s="107"/>
      <c r="G16" s="102">
        <f t="shared" si="1"/>
        <v>0</v>
      </c>
    </row>
    <row r="17" spans="1:7" s="104" customFormat="1">
      <c r="A17" s="105"/>
      <c r="B17" s="71" t="s">
        <v>529</v>
      </c>
      <c r="C17" s="101" t="s">
        <v>530</v>
      </c>
      <c r="D17" s="17" t="s">
        <v>10</v>
      </c>
      <c r="E17" s="106">
        <v>649</v>
      </c>
      <c r="F17" s="107"/>
      <c r="G17" s="102">
        <f t="shared" si="1"/>
        <v>0</v>
      </c>
    </row>
    <row r="18" spans="1:7" s="104" customFormat="1">
      <c r="A18" s="108"/>
      <c r="B18" s="71" t="s">
        <v>531</v>
      </c>
      <c r="C18" s="101" t="s">
        <v>532</v>
      </c>
      <c r="D18" s="17" t="s">
        <v>10</v>
      </c>
      <c r="E18" s="106">
        <v>759</v>
      </c>
      <c r="F18" s="107"/>
      <c r="G18" s="102">
        <f t="shared" si="1"/>
        <v>0</v>
      </c>
    </row>
    <row r="19" spans="1:7" s="104" customFormat="1">
      <c r="B19" s="24"/>
      <c r="C19" s="24"/>
      <c r="D19" s="60"/>
      <c r="E19" s="111"/>
      <c r="F19" s="112"/>
      <c r="G19" s="111"/>
    </row>
    <row r="20" spans="1:7" s="104" customFormat="1">
      <c r="A20" s="100"/>
      <c r="B20" s="41" t="s">
        <v>533</v>
      </c>
      <c r="C20" s="101" t="s">
        <v>534</v>
      </c>
      <c r="D20" s="17" t="s">
        <v>10</v>
      </c>
      <c r="E20" s="102">
        <v>389</v>
      </c>
      <c r="F20" s="103"/>
      <c r="G20" s="102">
        <f t="shared" ref="G20:G25" si="2">E20*F20</f>
        <v>0</v>
      </c>
    </row>
    <row r="21" spans="1:7" s="104" customFormat="1">
      <c r="A21" s="105"/>
      <c r="B21" s="41" t="s">
        <v>535</v>
      </c>
      <c r="C21" s="101" t="s">
        <v>536</v>
      </c>
      <c r="D21" s="17" t="s">
        <v>10</v>
      </c>
      <c r="E21" s="106">
        <v>399</v>
      </c>
      <c r="F21" s="107"/>
      <c r="G21" s="102">
        <f t="shared" si="2"/>
        <v>0</v>
      </c>
    </row>
    <row r="22" spans="1:7" s="104" customFormat="1">
      <c r="A22" s="105"/>
      <c r="B22" s="41" t="s">
        <v>537</v>
      </c>
      <c r="C22" s="101" t="s">
        <v>538</v>
      </c>
      <c r="D22" s="17" t="s">
        <v>10</v>
      </c>
      <c r="E22" s="106">
        <v>429</v>
      </c>
      <c r="F22" s="107"/>
      <c r="G22" s="102">
        <f t="shared" si="2"/>
        <v>0</v>
      </c>
    </row>
    <row r="23" spans="1:7" s="104" customFormat="1">
      <c r="A23" s="105"/>
      <c r="B23" s="41" t="s">
        <v>539</v>
      </c>
      <c r="C23" s="101" t="s">
        <v>540</v>
      </c>
      <c r="D23" s="17" t="s">
        <v>10</v>
      </c>
      <c r="E23" s="106">
        <v>449</v>
      </c>
      <c r="F23" s="107"/>
      <c r="G23" s="102">
        <f t="shared" si="2"/>
        <v>0</v>
      </c>
    </row>
    <row r="24" spans="1:7" s="104" customFormat="1">
      <c r="A24" s="105"/>
      <c r="B24" s="41" t="s">
        <v>541</v>
      </c>
      <c r="C24" s="101" t="s">
        <v>542</v>
      </c>
      <c r="D24" s="17" t="s">
        <v>10</v>
      </c>
      <c r="E24" s="106">
        <v>469</v>
      </c>
      <c r="F24" s="107"/>
      <c r="G24" s="102">
        <f t="shared" si="2"/>
        <v>0</v>
      </c>
    </row>
    <row r="25" spans="1:7" s="104" customFormat="1">
      <c r="A25" s="108"/>
      <c r="B25" s="41" t="s">
        <v>543</v>
      </c>
      <c r="C25" s="101" t="s">
        <v>544</v>
      </c>
      <c r="D25" s="17" t="s">
        <v>10</v>
      </c>
      <c r="E25" s="106">
        <v>559</v>
      </c>
      <c r="F25" s="107"/>
      <c r="G25" s="102">
        <f t="shared" si="2"/>
        <v>0</v>
      </c>
    </row>
    <row r="26" spans="1:7" s="104" customFormat="1">
      <c r="B26" s="109"/>
      <c r="C26" s="25"/>
      <c r="D26" s="60"/>
      <c r="E26" s="111"/>
      <c r="F26" s="112"/>
      <c r="G26" s="111"/>
    </row>
    <row r="27" spans="1:7" s="104" customFormat="1">
      <c r="A27" s="100"/>
      <c r="B27" s="41" t="s">
        <v>545</v>
      </c>
      <c r="C27" s="101" t="s">
        <v>546</v>
      </c>
      <c r="D27" s="17" t="s">
        <v>10</v>
      </c>
      <c r="E27" s="102">
        <v>189</v>
      </c>
      <c r="F27" s="103"/>
      <c r="G27" s="102">
        <f t="shared" ref="G27:G29" si="3">E27*F27</f>
        <v>0</v>
      </c>
    </row>
    <row r="28" spans="1:7" s="104" customFormat="1">
      <c r="A28" s="105"/>
      <c r="B28" s="41" t="s">
        <v>547</v>
      </c>
      <c r="C28" s="101" t="s">
        <v>548</v>
      </c>
      <c r="D28" s="17" t="s">
        <v>10</v>
      </c>
      <c r="E28" s="106">
        <v>209</v>
      </c>
      <c r="F28" s="107"/>
      <c r="G28" s="102">
        <f t="shared" si="3"/>
        <v>0</v>
      </c>
    </row>
    <row r="29" spans="1:7" s="104" customFormat="1">
      <c r="A29" s="108"/>
      <c r="B29" s="41" t="s">
        <v>549</v>
      </c>
      <c r="C29" s="101" t="s">
        <v>550</v>
      </c>
      <c r="D29" s="17" t="s">
        <v>10</v>
      </c>
      <c r="E29" s="106">
        <v>219</v>
      </c>
      <c r="F29" s="107"/>
      <c r="G29" s="102">
        <f t="shared" si="3"/>
        <v>0</v>
      </c>
    </row>
    <row r="30" spans="1:7" s="104" customFormat="1">
      <c r="B30" s="12"/>
      <c r="C30" s="25"/>
      <c r="D30" s="60"/>
      <c r="E30" s="111"/>
      <c r="F30" s="112"/>
      <c r="G30" s="111"/>
    </row>
    <row r="31" spans="1:7" s="118" customFormat="1" ht="42" customHeight="1">
      <c r="A31" s="113"/>
      <c r="B31" s="114" t="s">
        <v>551</v>
      </c>
      <c r="C31" s="115" t="s">
        <v>552</v>
      </c>
      <c r="D31" s="17" t="s">
        <v>10</v>
      </c>
      <c r="E31" s="116">
        <v>109</v>
      </c>
      <c r="F31" s="117"/>
      <c r="G31" s="102">
        <f>E31*F31</f>
        <v>0</v>
      </c>
    </row>
    <row r="32" spans="1:7" s="104" customFormat="1">
      <c r="B32" s="12"/>
      <c r="C32" s="25"/>
      <c r="D32" s="60"/>
      <c r="E32" s="111"/>
      <c r="F32" s="112"/>
      <c r="G32" s="111"/>
    </row>
    <row r="33" spans="1:7" s="104" customFormat="1">
      <c r="B33" s="12"/>
      <c r="C33" s="75" t="s">
        <v>553</v>
      </c>
      <c r="D33" s="60"/>
      <c r="E33" s="111"/>
      <c r="F33" s="112"/>
      <c r="G33" s="111"/>
    </row>
    <row r="34" spans="1:7" s="104" customFormat="1">
      <c r="B34" s="12"/>
      <c r="C34" s="75"/>
      <c r="D34" s="60"/>
      <c r="E34" s="111"/>
      <c r="F34" s="112"/>
      <c r="G34" s="111"/>
    </row>
    <row r="35" spans="1:7" s="104" customFormat="1">
      <c r="A35" s="100"/>
      <c r="B35" s="41" t="s">
        <v>554</v>
      </c>
      <c r="C35" s="119" t="s">
        <v>555</v>
      </c>
      <c r="D35" s="17" t="s">
        <v>10</v>
      </c>
      <c r="E35" s="102">
        <v>659</v>
      </c>
      <c r="F35" s="103"/>
      <c r="G35" s="102">
        <f t="shared" ref="G35:G37" si="4">E35*F35</f>
        <v>0</v>
      </c>
    </row>
    <row r="36" spans="1:7" s="104" customFormat="1">
      <c r="A36" s="105"/>
      <c r="B36" s="41" t="s">
        <v>556</v>
      </c>
      <c r="C36" s="119" t="s">
        <v>557</v>
      </c>
      <c r="D36" s="17" t="s">
        <v>10</v>
      </c>
      <c r="E36" s="106">
        <v>699</v>
      </c>
      <c r="F36" s="107"/>
      <c r="G36" s="102">
        <f t="shared" si="4"/>
        <v>0</v>
      </c>
    </row>
    <row r="37" spans="1:7" s="104" customFormat="1">
      <c r="A37" s="105"/>
      <c r="B37" s="41" t="s">
        <v>558</v>
      </c>
      <c r="C37" s="119" t="s">
        <v>559</v>
      </c>
      <c r="D37" s="17" t="s">
        <v>10</v>
      </c>
      <c r="E37" s="106">
        <v>739</v>
      </c>
      <c r="F37" s="107"/>
      <c r="G37" s="102">
        <f t="shared" si="4"/>
        <v>0</v>
      </c>
    </row>
    <row r="38" spans="1:7" s="104" customFormat="1">
      <c r="A38" s="108"/>
      <c r="B38" s="41"/>
      <c r="C38" s="119"/>
      <c r="D38" s="17"/>
      <c r="E38" s="120"/>
      <c r="F38" s="107"/>
      <c r="G38" s="102"/>
    </row>
    <row r="39" spans="1:7" s="104" customFormat="1">
      <c r="A39" s="109"/>
      <c r="B39" s="12"/>
      <c r="C39" s="110"/>
      <c r="D39" s="60"/>
      <c r="E39" s="121"/>
      <c r="F39" s="112"/>
      <c r="G39" s="111"/>
    </row>
    <row r="40" spans="1:7" s="104" customFormat="1">
      <c r="A40" s="100"/>
      <c r="B40" s="41" t="s">
        <v>560</v>
      </c>
      <c r="C40" s="119" t="s">
        <v>561</v>
      </c>
      <c r="D40" s="17" t="s">
        <v>10</v>
      </c>
      <c r="E40" s="102">
        <v>539</v>
      </c>
      <c r="F40" s="103"/>
      <c r="G40" s="102">
        <f t="shared" ref="G40:G43" si="5">E40*F40</f>
        <v>0</v>
      </c>
    </row>
    <row r="41" spans="1:7" s="104" customFormat="1">
      <c r="A41" s="105"/>
      <c r="B41" s="41" t="s">
        <v>562</v>
      </c>
      <c r="C41" s="119" t="s">
        <v>563</v>
      </c>
      <c r="D41" s="17" t="s">
        <v>10</v>
      </c>
      <c r="E41" s="106">
        <v>559</v>
      </c>
      <c r="F41" s="107"/>
      <c r="G41" s="102">
        <f t="shared" si="5"/>
        <v>0</v>
      </c>
    </row>
    <row r="42" spans="1:7" s="104" customFormat="1">
      <c r="A42" s="105"/>
      <c r="B42" s="41" t="s">
        <v>564</v>
      </c>
      <c r="C42" s="119" t="s">
        <v>565</v>
      </c>
      <c r="D42" s="17" t="s">
        <v>10</v>
      </c>
      <c r="E42" s="106">
        <v>579</v>
      </c>
      <c r="F42" s="107"/>
      <c r="G42" s="102">
        <f t="shared" si="5"/>
        <v>0</v>
      </c>
    </row>
    <row r="43" spans="1:7" s="104" customFormat="1">
      <c r="A43" s="108"/>
      <c r="B43" s="41" t="s">
        <v>566</v>
      </c>
      <c r="C43" s="119" t="s">
        <v>567</v>
      </c>
      <c r="D43" s="17" t="s">
        <v>10</v>
      </c>
      <c r="E43" s="106">
        <v>599</v>
      </c>
      <c r="F43" s="107"/>
      <c r="G43" s="102">
        <f t="shared" si="5"/>
        <v>0</v>
      </c>
    </row>
    <row r="44" spans="1:7" s="104" customFormat="1">
      <c r="B44" s="12"/>
      <c r="C44" s="25"/>
      <c r="D44" s="60"/>
      <c r="E44" s="121"/>
      <c r="F44" s="112"/>
      <c r="G44" s="121"/>
    </row>
    <row r="45" spans="1:7" s="104" customFormat="1">
      <c r="A45" s="100"/>
      <c r="B45" s="41" t="s">
        <v>568</v>
      </c>
      <c r="C45" s="101" t="s">
        <v>569</v>
      </c>
      <c r="D45" s="17" t="s">
        <v>10</v>
      </c>
      <c r="E45" s="102">
        <v>409</v>
      </c>
      <c r="F45" s="103"/>
      <c r="G45" s="102">
        <f t="shared" ref="G45:G49" si="6">E45*F45</f>
        <v>0</v>
      </c>
    </row>
    <row r="46" spans="1:7" s="104" customFormat="1">
      <c r="A46" s="105"/>
      <c r="B46" s="41" t="s">
        <v>570</v>
      </c>
      <c r="C46" s="101" t="s">
        <v>571</v>
      </c>
      <c r="D46" s="17" t="s">
        <v>10</v>
      </c>
      <c r="E46" s="106">
        <v>429</v>
      </c>
      <c r="F46" s="107"/>
      <c r="G46" s="102">
        <f t="shared" si="6"/>
        <v>0</v>
      </c>
    </row>
    <row r="47" spans="1:7" s="104" customFormat="1">
      <c r="A47" s="105"/>
      <c r="B47" s="41" t="s">
        <v>572</v>
      </c>
      <c r="C47" s="101" t="s">
        <v>573</v>
      </c>
      <c r="D47" s="17" t="s">
        <v>10</v>
      </c>
      <c r="E47" s="106">
        <v>439</v>
      </c>
      <c r="F47" s="107"/>
      <c r="G47" s="102">
        <f t="shared" si="6"/>
        <v>0</v>
      </c>
    </row>
    <row r="48" spans="1:7" s="104" customFormat="1">
      <c r="A48" s="105"/>
      <c r="B48" s="41" t="s">
        <v>574</v>
      </c>
      <c r="C48" s="101" t="s">
        <v>575</v>
      </c>
      <c r="D48" s="17" t="s">
        <v>10</v>
      </c>
      <c r="E48" s="106">
        <v>459</v>
      </c>
      <c r="F48" s="107"/>
      <c r="G48" s="102">
        <f t="shared" si="6"/>
        <v>0</v>
      </c>
    </row>
    <row r="49" spans="1:7" s="104" customFormat="1">
      <c r="A49" s="108"/>
      <c r="B49" s="41" t="s">
        <v>576</v>
      </c>
      <c r="C49" s="101" t="s">
        <v>577</v>
      </c>
      <c r="D49" s="17" t="s">
        <v>10</v>
      </c>
      <c r="E49" s="106">
        <v>489</v>
      </c>
      <c r="F49" s="107"/>
      <c r="G49" s="102">
        <f t="shared" si="6"/>
        <v>0</v>
      </c>
    </row>
    <row r="50" spans="1:7" s="104" customFormat="1">
      <c r="B50" s="122"/>
      <c r="C50" s="24"/>
      <c r="D50" s="60"/>
      <c r="E50" s="121"/>
      <c r="F50" s="112"/>
      <c r="G50" s="111"/>
    </row>
    <row r="51" spans="1:7" s="104" customFormat="1">
      <c r="A51" s="100"/>
      <c r="B51" s="41" t="s">
        <v>578</v>
      </c>
      <c r="C51" s="101" t="s">
        <v>579</v>
      </c>
      <c r="D51" s="17" t="s">
        <v>10</v>
      </c>
      <c r="E51" s="102">
        <v>149</v>
      </c>
      <c r="F51" s="103"/>
      <c r="G51" s="102">
        <f t="shared" ref="G51:G61" si="7">E51*F51</f>
        <v>0</v>
      </c>
    </row>
    <row r="52" spans="1:7" s="104" customFormat="1">
      <c r="A52" s="105"/>
      <c r="B52" s="41" t="s">
        <v>580</v>
      </c>
      <c r="C52" s="101" t="s">
        <v>581</v>
      </c>
      <c r="D52" s="17" t="s">
        <v>10</v>
      </c>
      <c r="E52" s="106">
        <v>159</v>
      </c>
      <c r="F52" s="107"/>
      <c r="G52" s="102">
        <f t="shared" si="7"/>
        <v>0</v>
      </c>
    </row>
    <row r="53" spans="1:7" s="104" customFormat="1">
      <c r="A53" s="105"/>
      <c r="B53" s="41" t="s">
        <v>582</v>
      </c>
      <c r="C53" s="101" t="s">
        <v>583</v>
      </c>
      <c r="D53" s="17" t="s">
        <v>10</v>
      </c>
      <c r="E53" s="106">
        <v>169</v>
      </c>
      <c r="F53" s="107"/>
      <c r="G53" s="102">
        <f t="shared" si="7"/>
        <v>0</v>
      </c>
    </row>
    <row r="54" spans="1:7" s="104" customFormat="1">
      <c r="A54" s="105"/>
      <c r="B54" s="41" t="s">
        <v>584</v>
      </c>
      <c r="C54" s="101" t="s">
        <v>585</v>
      </c>
      <c r="D54" s="17" t="s">
        <v>10</v>
      </c>
      <c r="E54" s="106">
        <v>179</v>
      </c>
      <c r="F54" s="107"/>
      <c r="G54" s="102">
        <f t="shared" si="7"/>
        <v>0</v>
      </c>
    </row>
    <row r="55" spans="1:7" s="104" customFormat="1">
      <c r="A55" s="108"/>
      <c r="B55" s="41" t="s">
        <v>586</v>
      </c>
      <c r="C55" s="101" t="s">
        <v>587</v>
      </c>
      <c r="D55" s="17" t="s">
        <v>10</v>
      </c>
      <c r="E55" s="106">
        <v>199</v>
      </c>
      <c r="F55" s="107"/>
      <c r="G55" s="102">
        <f t="shared" si="7"/>
        <v>0</v>
      </c>
    </row>
    <row r="56" spans="1:7" s="104" customFormat="1">
      <c r="B56" s="122"/>
      <c r="C56" s="24"/>
      <c r="D56" s="60"/>
      <c r="E56" s="121"/>
      <c r="F56" s="112"/>
      <c r="G56" s="121"/>
    </row>
    <row r="57" spans="1:7" s="104" customFormat="1">
      <c r="A57" s="100"/>
      <c r="B57" s="41" t="s">
        <v>588</v>
      </c>
      <c r="C57" s="101" t="s">
        <v>589</v>
      </c>
      <c r="D57" s="17" t="s">
        <v>10</v>
      </c>
      <c r="E57" s="102">
        <v>229</v>
      </c>
      <c r="F57" s="103"/>
      <c r="G57" s="102">
        <f t="shared" si="7"/>
        <v>0</v>
      </c>
    </row>
    <row r="58" spans="1:7" s="104" customFormat="1">
      <c r="A58" s="105"/>
      <c r="B58" s="41" t="s">
        <v>590</v>
      </c>
      <c r="C58" s="101" t="s">
        <v>591</v>
      </c>
      <c r="D58" s="17" t="s">
        <v>10</v>
      </c>
      <c r="E58" s="106">
        <v>249</v>
      </c>
      <c r="F58" s="107"/>
      <c r="G58" s="102">
        <f t="shared" si="7"/>
        <v>0</v>
      </c>
    </row>
    <row r="59" spans="1:7" s="104" customFormat="1">
      <c r="A59" s="105"/>
      <c r="B59" s="41" t="s">
        <v>592</v>
      </c>
      <c r="C59" s="101" t="s">
        <v>593</v>
      </c>
      <c r="D59" s="17" t="s">
        <v>10</v>
      </c>
      <c r="E59" s="106">
        <v>259</v>
      </c>
      <c r="F59" s="107"/>
      <c r="G59" s="102">
        <f t="shared" si="7"/>
        <v>0</v>
      </c>
    </row>
    <row r="60" spans="1:7" s="104" customFormat="1">
      <c r="A60" s="105"/>
      <c r="B60" s="41" t="s">
        <v>594</v>
      </c>
      <c r="C60" s="101" t="s">
        <v>595</v>
      </c>
      <c r="D60" s="17" t="s">
        <v>10</v>
      </c>
      <c r="E60" s="106">
        <v>269</v>
      </c>
      <c r="F60" s="107"/>
      <c r="G60" s="102">
        <f t="shared" si="7"/>
        <v>0</v>
      </c>
    </row>
    <row r="61" spans="1:7" s="104" customFormat="1">
      <c r="A61" s="108"/>
      <c r="B61" s="41" t="s">
        <v>596</v>
      </c>
      <c r="C61" s="101" t="s">
        <v>597</v>
      </c>
      <c r="D61" s="17" t="s">
        <v>10</v>
      </c>
      <c r="E61" s="106">
        <v>279</v>
      </c>
      <c r="F61" s="107"/>
      <c r="G61" s="102">
        <f t="shared" si="7"/>
        <v>0</v>
      </c>
    </row>
    <row r="62" spans="1:7" s="104" customFormat="1">
      <c r="B62" s="122"/>
      <c r="C62" s="24"/>
      <c r="D62" s="60"/>
      <c r="E62" s="121"/>
      <c r="F62" s="112"/>
      <c r="G62" s="111"/>
    </row>
    <row r="63" spans="1:7" s="104" customFormat="1">
      <c r="A63" s="100"/>
      <c r="B63" s="41" t="s">
        <v>598</v>
      </c>
      <c r="C63" s="101" t="s">
        <v>599</v>
      </c>
      <c r="D63" s="17" t="s">
        <v>10</v>
      </c>
      <c r="E63" s="102">
        <v>229</v>
      </c>
      <c r="F63" s="103"/>
      <c r="G63" s="102">
        <f>E63*F63</f>
        <v>0</v>
      </c>
    </row>
    <row r="64" spans="1:7" s="104" customFormat="1">
      <c r="A64" s="105"/>
      <c r="B64" s="41" t="s">
        <v>600</v>
      </c>
      <c r="C64" s="101" t="s">
        <v>601</v>
      </c>
      <c r="D64" s="17" t="s">
        <v>10</v>
      </c>
      <c r="E64" s="106">
        <v>249</v>
      </c>
      <c r="F64" s="107"/>
      <c r="G64" s="102">
        <f t="shared" ref="G64:G68" si="8">E64*F64</f>
        <v>0</v>
      </c>
    </row>
    <row r="65" spans="1:7" s="104" customFormat="1">
      <c r="A65" s="108"/>
      <c r="B65" s="41" t="s">
        <v>602</v>
      </c>
      <c r="C65" s="101" t="s">
        <v>603</v>
      </c>
      <c r="D65" s="17" t="s">
        <v>10</v>
      </c>
      <c r="E65" s="106">
        <v>259</v>
      </c>
      <c r="F65" s="135"/>
      <c r="G65" s="140">
        <f t="shared" si="8"/>
        <v>0</v>
      </c>
    </row>
    <row r="66" spans="1:7" ht="22.5" customHeight="1">
      <c r="B66" s="123"/>
      <c r="C66" s="123"/>
      <c r="D66" s="60"/>
      <c r="E66" s="138"/>
      <c r="F66" s="139"/>
      <c r="G66" s="142">
        <f>SUM(G6:G65)</f>
        <v>0</v>
      </c>
    </row>
    <row r="67" spans="1:7" s="130" customFormat="1" ht="47.1" hidden="1" customHeight="1">
      <c r="A67" s="124"/>
      <c r="B67" s="125" t="s">
        <v>604</v>
      </c>
      <c r="C67" s="126" t="s">
        <v>605</v>
      </c>
      <c r="D67" s="127" t="s">
        <v>158</v>
      </c>
      <c r="E67" s="128" t="s">
        <v>606</v>
      </c>
      <c r="F67" s="129"/>
      <c r="G67" s="106" t="e">
        <f t="shared" si="8"/>
        <v>#VALUE!</v>
      </c>
    </row>
    <row r="68" spans="1:7" s="104" customFormat="1" ht="14.1" hidden="1" customHeight="1">
      <c r="C68" s="10"/>
      <c r="D68" s="131"/>
      <c r="E68" s="111"/>
      <c r="F68" s="112"/>
      <c r="G68" s="102">
        <f t="shared" si="8"/>
        <v>0</v>
      </c>
    </row>
    <row r="69" spans="1:7">
      <c r="A69" s="41"/>
      <c r="B69" s="41" t="s">
        <v>607</v>
      </c>
      <c r="C69" s="101" t="s">
        <v>608</v>
      </c>
      <c r="D69" s="17" t="s">
        <v>10</v>
      </c>
      <c r="E69" s="102">
        <v>15</v>
      </c>
      <c r="F69" s="103"/>
      <c r="G69" s="102">
        <f>E69*F69</f>
        <v>0</v>
      </c>
    </row>
    <row r="70" spans="1:7">
      <c r="B70" s="43"/>
      <c r="E70" s="132"/>
      <c r="F70" s="133"/>
      <c r="G70" s="132"/>
    </row>
    <row r="71" spans="1:7">
      <c r="A71" s="14"/>
      <c r="B71" s="77" t="s">
        <v>609</v>
      </c>
      <c r="C71" s="101" t="s">
        <v>610</v>
      </c>
      <c r="D71" s="17" t="s">
        <v>10</v>
      </c>
      <c r="E71" s="134">
        <v>29</v>
      </c>
      <c r="F71" s="135"/>
      <c r="G71" s="102">
        <f t="shared" ref="G71:G78" si="9">E71*F71</f>
        <v>0</v>
      </c>
    </row>
    <row r="72" spans="1:7">
      <c r="A72" s="20"/>
      <c r="B72" s="77" t="s">
        <v>611</v>
      </c>
      <c r="C72" s="101" t="s">
        <v>612</v>
      </c>
      <c r="D72" s="17" t="s">
        <v>10</v>
      </c>
      <c r="E72" s="134">
        <v>29</v>
      </c>
      <c r="F72" s="136"/>
      <c r="G72" s="102">
        <f t="shared" si="9"/>
        <v>0</v>
      </c>
    </row>
    <row r="73" spans="1:7">
      <c r="A73" s="20"/>
      <c r="B73" s="77" t="s">
        <v>613</v>
      </c>
      <c r="C73" s="101" t="s">
        <v>614</v>
      </c>
      <c r="D73" s="17" t="s">
        <v>10</v>
      </c>
      <c r="E73" s="134">
        <v>29</v>
      </c>
      <c r="F73" s="136"/>
      <c r="G73" s="102">
        <f t="shared" si="9"/>
        <v>0</v>
      </c>
    </row>
    <row r="74" spans="1:7">
      <c r="A74" s="20"/>
      <c r="B74" s="77" t="s">
        <v>615</v>
      </c>
      <c r="C74" s="101" t="s">
        <v>616</v>
      </c>
      <c r="D74" s="17" t="s">
        <v>10</v>
      </c>
      <c r="E74" s="134">
        <v>29</v>
      </c>
      <c r="F74" s="136"/>
      <c r="G74" s="102">
        <f t="shared" si="9"/>
        <v>0</v>
      </c>
    </row>
    <row r="75" spans="1:7">
      <c r="A75" s="20"/>
      <c r="B75" s="77" t="s">
        <v>617</v>
      </c>
      <c r="C75" s="101" t="s">
        <v>618</v>
      </c>
      <c r="D75" s="17" t="s">
        <v>10</v>
      </c>
      <c r="E75" s="134">
        <v>29</v>
      </c>
      <c r="F75" s="136"/>
      <c r="G75" s="102">
        <f t="shared" si="9"/>
        <v>0</v>
      </c>
    </row>
    <row r="76" spans="1:7">
      <c r="A76" s="20"/>
      <c r="B76" s="77" t="s">
        <v>619</v>
      </c>
      <c r="C76" s="101" t="s">
        <v>620</v>
      </c>
      <c r="D76" s="17" t="s">
        <v>10</v>
      </c>
      <c r="E76" s="134">
        <v>29</v>
      </c>
      <c r="F76" s="136"/>
      <c r="G76" s="102">
        <f t="shared" si="9"/>
        <v>0</v>
      </c>
    </row>
    <row r="77" spans="1:7">
      <c r="A77" s="20"/>
      <c r="B77" s="77" t="s">
        <v>621</v>
      </c>
      <c r="C77" s="101" t="s">
        <v>622</v>
      </c>
      <c r="D77" s="17" t="s">
        <v>10</v>
      </c>
      <c r="E77" s="134">
        <v>29</v>
      </c>
      <c r="F77" s="136"/>
      <c r="G77" s="102">
        <f t="shared" si="9"/>
        <v>0</v>
      </c>
    </row>
    <row r="78" spans="1:7">
      <c r="A78" s="21"/>
      <c r="B78" s="77" t="s">
        <v>623</v>
      </c>
      <c r="C78" s="101" t="s">
        <v>624</v>
      </c>
      <c r="D78" s="17" t="s">
        <v>10</v>
      </c>
      <c r="E78" s="134">
        <v>29</v>
      </c>
      <c r="F78" s="136"/>
      <c r="G78" s="102">
        <f t="shared" si="9"/>
        <v>0</v>
      </c>
    </row>
    <row r="79" spans="1:7">
      <c r="G79" s="141">
        <f>SUM(G69:G78)</f>
        <v>0</v>
      </c>
    </row>
    <row r="81" spans="1:7" ht="14.4">
      <c r="A81" s="85" t="s">
        <v>625</v>
      </c>
      <c r="B81" s="86"/>
      <c r="C81" s="86"/>
      <c r="D81" s="86"/>
      <c r="E81" s="87"/>
      <c r="F81" s="86"/>
      <c r="G81" s="137">
        <f>G66+G79</f>
        <v>0</v>
      </c>
    </row>
    <row r="90" spans="1:7">
      <c r="B90" s="12"/>
      <c r="C90" s="12"/>
    </row>
  </sheetData>
  <pageMargins left="0.7" right="0.7" top="0.75" bottom="0.75" header="0.3" footer="0.3"/>
  <pageSetup paperSize="9" orientation="portrait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G63"/>
  <sheetViews>
    <sheetView showGridLines="0" topLeftCell="A5" workbookViewId="0">
      <selection activeCell="A4" sqref="A4"/>
    </sheetView>
  </sheetViews>
  <sheetFormatPr defaultColWidth="9.109375" defaultRowHeight="13.8"/>
  <cols>
    <col min="1" max="1" width="23.44140625" style="12" customWidth="1"/>
    <col min="2" max="3" width="42.88671875" style="12" customWidth="1"/>
    <col min="4" max="4" width="7.109375" style="60" bestFit="1" customWidth="1"/>
    <col min="5" max="7" width="7.6640625" style="12" customWidth="1"/>
    <col min="8" max="16384" width="9.109375" style="12"/>
  </cols>
  <sheetData>
    <row r="1" spans="1:7" ht="132" customHeight="1"/>
    <row r="2" spans="1:7" ht="43.2">
      <c r="A2" s="61" t="s">
        <v>0</v>
      </c>
      <c r="B2" s="6" t="s">
        <v>1</v>
      </c>
      <c r="C2" s="7" t="s">
        <v>2</v>
      </c>
      <c r="D2" s="8" t="s">
        <v>3</v>
      </c>
      <c r="E2" s="7" t="s">
        <v>4</v>
      </c>
      <c r="F2" s="8" t="s">
        <v>5</v>
      </c>
      <c r="G2" s="8" t="s">
        <v>6</v>
      </c>
    </row>
    <row r="3" spans="1:7">
      <c r="E3" s="143"/>
      <c r="F3" s="143"/>
      <c r="G3" s="143"/>
    </row>
    <row r="4" spans="1:7" s="25" customFormat="1">
      <c r="A4" s="144" t="s">
        <v>626</v>
      </c>
      <c r="B4" s="145"/>
      <c r="C4" s="145"/>
      <c r="D4" s="94"/>
      <c r="E4" s="146"/>
      <c r="F4" s="146"/>
      <c r="G4" s="146"/>
    </row>
    <row r="5" spans="1:7" s="25" customFormat="1" ht="12.75" customHeight="1">
      <c r="B5" s="145"/>
      <c r="C5" s="145"/>
      <c r="D5" s="94"/>
    </row>
    <row r="6" spans="1:7" ht="12.75" customHeight="1">
      <c r="A6" s="14"/>
      <c r="B6" s="41" t="s">
        <v>627</v>
      </c>
      <c r="C6" s="67" t="s">
        <v>628</v>
      </c>
      <c r="D6" s="17" t="s">
        <v>10</v>
      </c>
      <c r="E6" s="18">
        <v>989</v>
      </c>
      <c r="F6" s="151"/>
      <c r="G6" s="18">
        <f>E6*F6</f>
        <v>0</v>
      </c>
    </row>
    <row r="7" spans="1:7" ht="12.75" customHeight="1">
      <c r="A7" s="20"/>
      <c r="B7" s="41" t="s">
        <v>629</v>
      </c>
      <c r="C7" s="67" t="s">
        <v>630</v>
      </c>
      <c r="D7" s="17" t="s">
        <v>10</v>
      </c>
      <c r="E7" s="18">
        <v>1049</v>
      </c>
      <c r="F7" s="151"/>
      <c r="G7" s="18">
        <f t="shared" ref="G7:G10" si="0">E7*F7</f>
        <v>0</v>
      </c>
    </row>
    <row r="8" spans="1:7" ht="12.75" customHeight="1">
      <c r="A8" s="20"/>
      <c r="B8" s="41" t="s">
        <v>631</v>
      </c>
      <c r="C8" s="73" t="s">
        <v>632</v>
      </c>
      <c r="D8" s="17" t="s">
        <v>10</v>
      </c>
      <c r="E8" s="18">
        <v>1209</v>
      </c>
      <c r="F8" s="151"/>
      <c r="G8" s="18">
        <f t="shared" si="0"/>
        <v>0</v>
      </c>
    </row>
    <row r="9" spans="1:7" ht="12.75" customHeight="1">
      <c r="A9" s="20"/>
      <c r="B9" s="41" t="s">
        <v>633</v>
      </c>
      <c r="C9" s="73" t="s">
        <v>634</v>
      </c>
      <c r="D9" s="17" t="s">
        <v>10</v>
      </c>
      <c r="E9" s="18">
        <v>1339</v>
      </c>
      <c r="F9" s="151"/>
      <c r="G9" s="18">
        <f t="shared" si="0"/>
        <v>0</v>
      </c>
    </row>
    <row r="10" spans="1:7" s="25" customFormat="1" ht="12.75" customHeight="1">
      <c r="A10" s="147"/>
      <c r="B10" s="41" t="s">
        <v>635</v>
      </c>
      <c r="C10" s="73" t="s">
        <v>636</v>
      </c>
      <c r="D10" s="17" t="s">
        <v>10</v>
      </c>
      <c r="E10" s="18">
        <v>1559</v>
      </c>
      <c r="F10" s="151"/>
      <c r="G10" s="18">
        <f t="shared" si="0"/>
        <v>0</v>
      </c>
    </row>
    <row r="11" spans="1:7">
      <c r="B11" s="10"/>
      <c r="E11" s="148"/>
      <c r="F11" s="96"/>
      <c r="G11" s="148"/>
    </row>
    <row r="12" spans="1:7" ht="16.5" customHeight="1">
      <c r="A12" s="14"/>
      <c r="B12" s="41" t="s">
        <v>637</v>
      </c>
      <c r="C12" s="67" t="s">
        <v>638</v>
      </c>
      <c r="D12" s="17" t="s">
        <v>10</v>
      </c>
      <c r="E12" s="18">
        <v>249</v>
      </c>
      <c r="F12" s="151"/>
      <c r="G12" s="18">
        <f t="shared" ref="G12:G13" si="1">E12*F12</f>
        <v>0</v>
      </c>
    </row>
    <row r="13" spans="1:7" ht="16.5" customHeight="1">
      <c r="A13" s="21"/>
      <c r="B13" s="41" t="s">
        <v>639</v>
      </c>
      <c r="C13" s="67" t="s">
        <v>640</v>
      </c>
      <c r="D13" s="17" t="s">
        <v>10</v>
      </c>
      <c r="E13" s="18">
        <v>259</v>
      </c>
      <c r="F13" s="151"/>
      <c r="G13" s="18">
        <f t="shared" si="1"/>
        <v>0</v>
      </c>
    </row>
    <row r="14" spans="1:7">
      <c r="B14" s="10"/>
      <c r="E14" s="148"/>
      <c r="F14" s="96"/>
      <c r="G14" s="148"/>
    </row>
    <row r="15" spans="1:7" ht="12.75" customHeight="1">
      <c r="A15" s="14"/>
      <c r="B15" s="41" t="s">
        <v>641</v>
      </c>
      <c r="C15" s="67" t="s">
        <v>642</v>
      </c>
      <c r="D15" s="17" t="s">
        <v>10</v>
      </c>
      <c r="E15" s="18">
        <v>169</v>
      </c>
      <c r="F15" s="151"/>
      <c r="G15" s="18">
        <f t="shared" ref="G15:G18" si="2">E15*F15</f>
        <v>0</v>
      </c>
    </row>
    <row r="16" spans="1:7" ht="12.75" customHeight="1">
      <c r="A16" s="20"/>
      <c r="B16" s="41" t="s">
        <v>643</v>
      </c>
      <c r="C16" s="67" t="s">
        <v>644</v>
      </c>
      <c r="D16" s="17" t="s">
        <v>10</v>
      </c>
      <c r="E16" s="18">
        <v>249</v>
      </c>
      <c r="F16" s="151"/>
      <c r="G16" s="18">
        <f t="shared" si="2"/>
        <v>0</v>
      </c>
    </row>
    <row r="17" spans="1:7" ht="12.75" customHeight="1">
      <c r="A17" s="20"/>
      <c r="B17" s="41" t="s">
        <v>645</v>
      </c>
      <c r="C17" s="67" t="s">
        <v>646</v>
      </c>
      <c r="D17" s="17" t="s">
        <v>10</v>
      </c>
      <c r="E17" s="18">
        <v>259</v>
      </c>
      <c r="F17" s="151"/>
      <c r="G17" s="18">
        <f t="shared" si="2"/>
        <v>0</v>
      </c>
    </row>
    <row r="18" spans="1:7" ht="12.75" customHeight="1">
      <c r="A18" s="21"/>
      <c r="B18" s="41" t="s">
        <v>647</v>
      </c>
      <c r="C18" s="67" t="s">
        <v>648</v>
      </c>
      <c r="D18" s="17" t="s">
        <v>10</v>
      </c>
      <c r="E18" s="18">
        <v>269</v>
      </c>
      <c r="F18" s="151"/>
      <c r="G18" s="18">
        <f t="shared" si="2"/>
        <v>0</v>
      </c>
    </row>
    <row r="19" spans="1:7" ht="12.75" customHeight="1">
      <c r="B19" s="10"/>
      <c r="C19" s="123"/>
      <c r="E19" s="148"/>
      <c r="F19" s="96"/>
      <c r="G19" s="148"/>
    </row>
    <row r="20" spans="1:7" ht="12.75" customHeight="1">
      <c r="A20" s="14"/>
      <c r="B20" s="41" t="s">
        <v>649</v>
      </c>
      <c r="C20" s="67" t="s">
        <v>650</v>
      </c>
      <c r="D20" s="17" t="s">
        <v>10</v>
      </c>
      <c r="E20" s="18">
        <v>299</v>
      </c>
      <c r="F20" s="151"/>
      <c r="G20" s="18">
        <f t="shared" ref="G20:G22" si="3">E20*F20</f>
        <v>0</v>
      </c>
    </row>
    <row r="21" spans="1:7" ht="12.75" customHeight="1">
      <c r="A21" s="20"/>
      <c r="B21" s="41" t="s">
        <v>651</v>
      </c>
      <c r="C21" s="67" t="s">
        <v>652</v>
      </c>
      <c r="D21" s="17" t="s">
        <v>10</v>
      </c>
      <c r="E21" s="18">
        <v>329</v>
      </c>
      <c r="F21" s="151"/>
      <c r="G21" s="18">
        <f t="shared" si="3"/>
        <v>0</v>
      </c>
    </row>
    <row r="22" spans="1:7" ht="12.75" customHeight="1">
      <c r="A22" s="21"/>
      <c r="B22" s="41" t="s">
        <v>653</v>
      </c>
      <c r="C22" s="67" t="s">
        <v>654</v>
      </c>
      <c r="D22" s="17" t="s">
        <v>10</v>
      </c>
      <c r="E22" s="18">
        <v>339</v>
      </c>
      <c r="F22" s="151"/>
      <c r="G22" s="18">
        <f t="shared" si="3"/>
        <v>0</v>
      </c>
    </row>
    <row r="23" spans="1:7" ht="12.75" customHeight="1">
      <c r="B23" s="10"/>
      <c r="C23" s="25"/>
      <c r="E23" s="148"/>
      <c r="F23" s="96"/>
      <c r="G23" s="148"/>
    </row>
    <row r="24" spans="1:7" ht="23.25" customHeight="1">
      <c r="A24" s="41"/>
      <c r="B24" s="41" t="s">
        <v>655</v>
      </c>
      <c r="C24" s="67" t="s">
        <v>656</v>
      </c>
      <c r="D24" s="17" t="s">
        <v>10</v>
      </c>
      <c r="E24" s="18">
        <v>109</v>
      </c>
      <c r="F24" s="151"/>
      <c r="G24" s="18">
        <f t="shared" ref="G24:G28" si="4">E24*F24</f>
        <v>0</v>
      </c>
    </row>
    <row r="25" spans="1:7" ht="23.25" customHeight="1">
      <c r="A25" s="41"/>
      <c r="B25" s="41" t="s">
        <v>657</v>
      </c>
      <c r="C25" s="67" t="s">
        <v>658</v>
      </c>
      <c r="D25" s="17" t="s">
        <v>10</v>
      </c>
      <c r="E25" s="18">
        <v>249</v>
      </c>
      <c r="F25" s="151"/>
      <c r="G25" s="18">
        <f t="shared" si="4"/>
        <v>0</v>
      </c>
    </row>
    <row r="26" spans="1:7" ht="48" customHeight="1">
      <c r="A26" s="20"/>
      <c r="B26" s="41" t="s">
        <v>659</v>
      </c>
      <c r="C26" s="67" t="s">
        <v>660</v>
      </c>
      <c r="D26" s="17" t="s">
        <v>10</v>
      </c>
      <c r="E26" s="18">
        <v>114</v>
      </c>
      <c r="F26" s="151"/>
      <c r="G26" s="18">
        <f t="shared" si="4"/>
        <v>0</v>
      </c>
    </row>
    <row r="27" spans="1:7" ht="48" customHeight="1">
      <c r="A27" s="20"/>
      <c r="B27" s="41" t="s">
        <v>661</v>
      </c>
      <c r="C27" s="67" t="s">
        <v>662</v>
      </c>
      <c r="D27" s="17" t="s">
        <v>10</v>
      </c>
      <c r="E27" s="18">
        <v>117</v>
      </c>
      <c r="F27" s="151"/>
      <c r="G27" s="18">
        <f t="shared" si="4"/>
        <v>0</v>
      </c>
    </row>
    <row r="28" spans="1:7" ht="48" customHeight="1">
      <c r="A28" s="21"/>
      <c r="B28" s="41" t="s">
        <v>663</v>
      </c>
      <c r="C28" s="67" t="s">
        <v>664</v>
      </c>
      <c r="D28" s="17" t="s">
        <v>10</v>
      </c>
      <c r="E28" s="18">
        <v>123</v>
      </c>
      <c r="F28" s="151"/>
      <c r="G28" s="18">
        <f t="shared" si="4"/>
        <v>0</v>
      </c>
    </row>
    <row r="29" spans="1:7" ht="12.75" customHeight="1">
      <c r="B29" s="10"/>
      <c r="C29" s="123"/>
      <c r="E29" s="148"/>
      <c r="F29" s="96"/>
      <c r="G29" s="148"/>
    </row>
    <row r="30" spans="1:7" ht="69.75" customHeight="1">
      <c r="A30" s="41"/>
      <c r="B30" s="41" t="s">
        <v>665</v>
      </c>
      <c r="C30" s="67" t="s">
        <v>666</v>
      </c>
      <c r="D30" s="17" t="s">
        <v>10</v>
      </c>
      <c r="E30" s="18">
        <v>81</v>
      </c>
      <c r="F30" s="151"/>
      <c r="G30" s="18">
        <f>E30*F30</f>
        <v>0</v>
      </c>
    </row>
    <row r="31" spans="1:7" ht="12.75" customHeight="1">
      <c r="B31" s="10"/>
      <c r="C31" s="25"/>
      <c r="E31" s="148"/>
      <c r="F31" s="96"/>
      <c r="G31" s="148"/>
    </row>
    <row r="32" spans="1:7" ht="12.75" customHeight="1">
      <c r="A32" s="41" t="s">
        <v>866</v>
      </c>
      <c r="B32" s="41" t="s">
        <v>667</v>
      </c>
      <c r="C32" s="41" t="s">
        <v>668</v>
      </c>
      <c r="D32" s="17" t="s">
        <v>10</v>
      </c>
      <c r="E32" s="18">
        <v>129</v>
      </c>
      <c r="F32" s="151"/>
      <c r="G32" s="18">
        <f>E32*F32</f>
        <v>0</v>
      </c>
    </row>
    <row r="33" spans="1:7">
      <c r="B33" s="10"/>
      <c r="C33" s="123"/>
      <c r="F33" s="152"/>
    </row>
    <row r="34" spans="1:7" s="25" customFormat="1">
      <c r="A34" s="144" t="s">
        <v>669</v>
      </c>
      <c r="B34" s="145"/>
      <c r="C34" s="145"/>
      <c r="D34" s="94"/>
      <c r="F34" s="153"/>
    </row>
    <row r="35" spans="1:7">
      <c r="B35" s="123"/>
      <c r="C35" s="123"/>
      <c r="F35" s="152"/>
    </row>
    <row r="36" spans="1:7">
      <c r="A36" s="186" t="s">
        <v>867</v>
      </c>
      <c r="B36" s="41" t="s">
        <v>670</v>
      </c>
      <c r="C36" s="149" t="s">
        <v>671</v>
      </c>
      <c r="D36" s="17" t="s">
        <v>10</v>
      </c>
      <c r="E36" s="18">
        <v>89</v>
      </c>
      <c r="F36" s="151"/>
      <c r="G36" s="18">
        <f t="shared" ref="G36:G48" si="5">E36*F36</f>
        <v>0</v>
      </c>
    </row>
    <row r="37" spans="1:7">
      <c r="A37" s="186" t="s">
        <v>867</v>
      </c>
      <c r="B37" s="41" t="s">
        <v>672</v>
      </c>
      <c r="C37" s="149" t="s">
        <v>673</v>
      </c>
      <c r="D37" s="17" t="s">
        <v>10</v>
      </c>
      <c r="E37" s="18">
        <v>89</v>
      </c>
      <c r="F37" s="151"/>
      <c r="G37" s="18">
        <f t="shared" si="5"/>
        <v>0</v>
      </c>
    </row>
    <row r="38" spans="1:7">
      <c r="A38" s="186" t="s">
        <v>868</v>
      </c>
      <c r="B38" s="41" t="s">
        <v>674</v>
      </c>
      <c r="C38" s="149" t="s">
        <v>675</v>
      </c>
      <c r="D38" s="17" t="s">
        <v>10</v>
      </c>
      <c r="E38" s="18">
        <v>19</v>
      </c>
      <c r="F38" s="151"/>
      <c r="G38" s="18">
        <f t="shared" si="5"/>
        <v>0</v>
      </c>
    </row>
    <row r="39" spans="1:7">
      <c r="A39" s="186" t="s">
        <v>868</v>
      </c>
      <c r="B39" s="41" t="s">
        <v>676</v>
      </c>
      <c r="C39" s="149" t="s">
        <v>677</v>
      </c>
      <c r="D39" s="17" t="s">
        <v>10</v>
      </c>
      <c r="E39" s="18">
        <v>19</v>
      </c>
      <c r="F39" s="151"/>
      <c r="G39" s="18">
        <f t="shared" si="5"/>
        <v>0</v>
      </c>
    </row>
    <row r="40" spans="1:7" ht="27.6">
      <c r="A40" s="186" t="s">
        <v>869</v>
      </c>
      <c r="B40" s="41" t="s">
        <v>678</v>
      </c>
      <c r="C40" s="149" t="s">
        <v>679</v>
      </c>
      <c r="D40" s="17" t="s">
        <v>10</v>
      </c>
      <c r="E40" s="18">
        <v>39</v>
      </c>
      <c r="F40" s="151"/>
      <c r="G40" s="18">
        <f t="shared" si="5"/>
        <v>0</v>
      </c>
    </row>
    <row r="41" spans="1:7">
      <c r="A41" s="186" t="s">
        <v>870</v>
      </c>
      <c r="B41" s="41" t="s">
        <v>680</v>
      </c>
      <c r="C41" s="149" t="s">
        <v>681</v>
      </c>
      <c r="D41" s="17" t="s">
        <v>10</v>
      </c>
      <c r="E41" s="18">
        <v>19</v>
      </c>
      <c r="F41" s="151"/>
      <c r="G41" s="18">
        <f t="shared" si="5"/>
        <v>0</v>
      </c>
    </row>
    <row r="42" spans="1:7">
      <c r="A42" s="186" t="s">
        <v>871</v>
      </c>
      <c r="B42" s="41" t="s">
        <v>682</v>
      </c>
      <c r="C42" s="150">
        <v>4000000001328</v>
      </c>
      <c r="D42" s="17" t="s">
        <v>10</v>
      </c>
      <c r="E42" s="18">
        <v>19</v>
      </c>
      <c r="F42" s="151"/>
      <c r="G42" s="18">
        <f t="shared" si="5"/>
        <v>0</v>
      </c>
    </row>
    <row r="43" spans="1:7" ht="12" customHeight="1">
      <c r="A43" s="186" t="s">
        <v>872</v>
      </c>
      <c r="B43" s="41" t="s">
        <v>683</v>
      </c>
      <c r="C43" s="149" t="s">
        <v>684</v>
      </c>
      <c r="D43" s="17" t="s">
        <v>10</v>
      </c>
      <c r="E43" s="18">
        <v>19</v>
      </c>
      <c r="F43" s="151"/>
      <c r="G43" s="18">
        <f t="shared" si="5"/>
        <v>0</v>
      </c>
    </row>
    <row r="44" spans="1:7">
      <c r="A44" s="186" t="s">
        <v>873</v>
      </c>
      <c r="B44" s="41" t="s">
        <v>685</v>
      </c>
      <c r="C44" s="67" t="s">
        <v>686</v>
      </c>
      <c r="D44" s="17" t="s">
        <v>10</v>
      </c>
      <c r="E44" s="18">
        <v>29</v>
      </c>
      <c r="F44" s="151"/>
      <c r="G44" s="18">
        <f t="shared" si="5"/>
        <v>0</v>
      </c>
    </row>
    <row r="45" spans="1:7" ht="27.6">
      <c r="A45" s="186" t="s">
        <v>874</v>
      </c>
      <c r="B45" s="41" t="s">
        <v>687</v>
      </c>
      <c r="C45" s="67" t="s">
        <v>688</v>
      </c>
      <c r="D45" s="17" t="s">
        <v>10</v>
      </c>
      <c r="E45" s="18">
        <v>19</v>
      </c>
      <c r="F45" s="151"/>
      <c r="G45" s="18">
        <f t="shared" si="5"/>
        <v>0</v>
      </c>
    </row>
    <row r="46" spans="1:7" ht="27.6">
      <c r="A46" s="186" t="s">
        <v>875</v>
      </c>
      <c r="B46" s="41" t="s">
        <v>689</v>
      </c>
      <c r="C46" s="67" t="s">
        <v>690</v>
      </c>
      <c r="D46" s="17" t="s">
        <v>10</v>
      </c>
      <c r="E46" s="18">
        <v>19</v>
      </c>
      <c r="F46" s="151"/>
      <c r="G46" s="18">
        <f t="shared" si="5"/>
        <v>0</v>
      </c>
    </row>
    <row r="47" spans="1:7" ht="27.6">
      <c r="A47" s="186" t="s">
        <v>876</v>
      </c>
      <c r="B47" s="41" t="s">
        <v>691</v>
      </c>
      <c r="C47" s="67" t="s">
        <v>692</v>
      </c>
      <c r="D47" s="17" t="s">
        <v>10</v>
      </c>
      <c r="E47" s="18">
        <v>19</v>
      </c>
      <c r="F47" s="151"/>
      <c r="G47" s="18">
        <f t="shared" si="5"/>
        <v>0</v>
      </c>
    </row>
    <row r="48" spans="1:7" ht="27.6">
      <c r="A48" s="186" t="s">
        <v>877</v>
      </c>
      <c r="B48" s="41" t="s">
        <v>693</v>
      </c>
      <c r="C48" s="67" t="s">
        <v>694</v>
      </c>
      <c r="D48" s="17" t="s">
        <v>10</v>
      </c>
      <c r="E48" s="18">
        <v>19</v>
      </c>
      <c r="F48" s="151"/>
      <c r="G48" s="18">
        <f t="shared" si="5"/>
        <v>0</v>
      </c>
    </row>
    <row r="49" spans="1:7">
      <c r="A49" s="187"/>
      <c r="B49" s="10"/>
      <c r="C49" s="25"/>
      <c r="E49" s="47"/>
      <c r="F49" s="154"/>
    </row>
    <row r="50" spans="1:7" ht="12.75" customHeight="1">
      <c r="A50" s="186" t="s">
        <v>878</v>
      </c>
      <c r="B50" s="41" t="s">
        <v>695</v>
      </c>
      <c r="C50" s="149" t="s">
        <v>696</v>
      </c>
      <c r="D50" s="17" t="s">
        <v>10</v>
      </c>
      <c r="E50" s="18">
        <v>29</v>
      </c>
      <c r="F50" s="151"/>
      <c r="G50" s="18">
        <f t="shared" ref="G50:G53" si="6">E50*F50</f>
        <v>0</v>
      </c>
    </row>
    <row r="51" spans="1:7" ht="27.6">
      <c r="A51" s="186" t="s">
        <v>879</v>
      </c>
      <c r="B51" s="41" t="s">
        <v>697</v>
      </c>
      <c r="C51" s="67" t="s">
        <v>698</v>
      </c>
      <c r="D51" s="17" t="s">
        <v>10</v>
      </c>
      <c r="E51" s="18">
        <v>19</v>
      </c>
      <c r="F51" s="151"/>
      <c r="G51" s="18">
        <f t="shared" si="6"/>
        <v>0</v>
      </c>
    </row>
    <row r="52" spans="1:7" ht="27.6">
      <c r="A52" s="186" t="s">
        <v>879</v>
      </c>
      <c r="B52" s="41" t="s">
        <v>699</v>
      </c>
      <c r="C52" s="67" t="s">
        <v>700</v>
      </c>
      <c r="D52" s="17" t="s">
        <v>10</v>
      </c>
      <c r="E52" s="18">
        <v>19</v>
      </c>
      <c r="F52" s="151"/>
      <c r="G52" s="18">
        <f t="shared" si="6"/>
        <v>0</v>
      </c>
    </row>
    <row r="53" spans="1:7">
      <c r="A53" s="186" t="s">
        <v>881</v>
      </c>
      <c r="B53" s="41" t="s">
        <v>701</v>
      </c>
      <c r="C53" s="67" t="s">
        <v>702</v>
      </c>
      <c r="D53" s="17" t="s">
        <v>10</v>
      </c>
      <c r="E53" s="18">
        <v>29</v>
      </c>
      <c r="F53" s="151"/>
      <c r="G53" s="18">
        <f t="shared" si="6"/>
        <v>0</v>
      </c>
    </row>
    <row r="54" spans="1:7">
      <c r="A54" s="187"/>
      <c r="B54" s="10"/>
      <c r="C54" s="25"/>
      <c r="F54" s="154"/>
    </row>
    <row r="55" spans="1:7" ht="12.75" customHeight="1">
      <c r="A55" s="186" t="s">
        <v>880</v>
      </c>
      <c r="B55" s="41" t="s">
        <v>703</v>
      </c>
      <c r="C55" s="15" t="s">
        <v>704</v>
      </c>
      <c r="D55" s="17" t="s">
        <v>10</v>
      </c>
      <c r="E55" s="18">
        <v>19</v>
      </c>
      <c r="F55" s="151"/>
      <c r="G55" s="18">
        <f t="shared" ref="G55:G58" si="7">E55*F55</f>
        <v>0</v>
      </c>
    </row>
    <row r="56" spans="1:7">
      <c r="A56" s="186" t="s">
        <v>880</v>
      </c>
      <c r="B56" s="41" t="s">
        <v>705</v>
      </c>
      <c r="C56" s="67" t="s">
        <v>706</v>
      </c>
      <c r="D56" s="17" t="s">
        <v>10</v>
      </c>
      <c r="E56" s="18">
        <v>19</v>
      </c>
      <c r="F56" s="151"/>
      <c r="G56" s="18">
        <f t="shared" si="7"/>
        <v>0</v>
      </c>
    </row>
    <row r="57" spans="1:7" ht="27.6">
      <c r="A57" s="186" t="s">
        <v>882</v>
      </c>
      <c r="B57" s="41" t="s">
        <v>707</v>
      </c>
      <c r="C57" s="67" t="s">
        <v>708</v>
      </c>
      <c r="D57" s="17" t="s">
        <v>709</v>
      </c>
      <c r="E57" s="18">
        <v>9</v>
      </c>
      <c r="F57" s="151"/>
      <c r="G57" s="18">
        <f t="shared" si="7"/>
        <v>0</v>
      </c>
    </row>
    <row r="58" spans="1:7" ht="27.6">
      <c r="A58" s="186" t="s">
        <v>882</v>
      </c>
      <c r="B58" s="41" t="s">
        <v>710</v>
      </c>
      <c r="C58" s="67" t="s">
        <v>711</v>
      </c>
      <c r="D58" s="17" t="s">
        <v>709</v>
      </c>
      <c r="E58" s="18">
        <v>9</v>
      </c>
      <c r="F58" s="151"/>
      <c r="G58" s="18">
        <f t="shared" si="7"/>
        <v>0</v>
      </c>
    </row>
    <row r="59" spans="1:7" ht="12.75" customHeight="1">
      <c r="A59" s="187"/>
      <c r="B59" s="10"/>
      <c r="C59" s="25"/>
      <c r="F59" s="154"/>
    </row>
    <row r="60" spans="1:7">
      <c r="A60" s="186" t="s">
        <v>883</v>
      </c>
      <c r="B60" s="41" t="s">
        <v>712</v>
      </c>
      <c r="C60" s="15" t="s">
        <v>713</v>
      </c>
      <c r="D60" s="17" t="s">
        <v>10</v>
      </c>
      <c r="E60" s="18">
        <v>29</v>
      </c>
      <c r="F60" s="151"/>
      <c r="G60" s="18">
        <f>E60*F60</f>
        <v>0</v>
      </c>
    </row>
    <row r="63" spans="1:7" ht="14.4">
      <c r="A63" s="85" t="s">
        <v>507</v>
      </c>
      <c r="B63" s="86"/>
      <c r="C63" s="86"/>
      <c r="D63" s="86"/>
      <c r="E63" s="87"/>
      <c r="F63" s="86"/>
      <c r="G63" s="88">
        <f>SUM(G6:G62)</f>
        <v>0</v>
      </c>
    </row>
  </sheetData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G72"/>
  <sheetViews>
    <sheetView showGridLines="0" workbookViewId="0">
      <selection activeCell="F6" sqref="F6:F68"/>
    </sheetView>
  </sheetViews>
  <sheetFormatPr defaultColWidth="8.88671875" defaultRowHeight="13.8"/>
  <cols>
    <col min="1" max="1" width="20.6640625" style="10" customWidth="1"/>
    <col min="2" max="3" width="37.44140625" style="10" customWidth="1"/>
    <col min="4" max="4" width="7.109375" style="9" bestFit="1" customWidth="1"/>
    <col min="5" max="7" width="8.44140625" style="10" customWidth="1"/>
    <col min="8" max="16384" width="8.88671875" style="10"/>
  </cols>
  <sheetData>
    <row r="1" spans="1:7" s="22" customFormat="1" ht="132.75" customHeight="1">
      <c r="B1" s="155"/>
      <c r="C1" s="155"/>
      <c r="D1" s="156"/>
    </row>
    <row r="2" spans="1:7" s="22" customFormat="1" ht="43.2">
      <c r="A2" s="61" t="s">
        <v>0</v>
      </c>
      <c r="B2" s="6" t="s">
        <v>1</v>
      </c>
      <c r="C2" s="7" t="s">
        <v>2</v>
      </c>
      <c r="D2" s="8" t="s">
        <v>3</v>
      </c>
      <c r="E2" s="7" t="s">
        <v>4</v>
      </c>
      <c r="F2" s="8" t="s">
        <v>5</v>
      </c>
      <c r="G2" s="8" t="s">
        <v>6</v>
      </c>
    </row>
    <row r="3" spans="1:7" s="22" customFormat="1">
      <c r="B3" s="155"/>
      <c r="C3" s="155"/>
      <c r="D3" s="156"/>
      <c r="E3" s="157"/>
      <c r="F3" s="157"/>
      <c r="G3" s="157"/>
    </row>
    <row r="4" spans="1:7" s="22" customFormat="1">
      <c r="A4" s="155" t="s">
        <v>714</v>
      </c>
      <c r="B4" s="155"/>
      <c r="C4" s="155"/>
      <c r="D4" s="156"/>
      <c r="E4" s="158"/>
      <c r="F4" s="159"/>
      <c r="G4" s="158"/>
    </row>
    <row r="5" spans="1:7" s="22" customFormat="1">
      <c r="B5" s="155"/>
      <c r="C5" s="155"/>
      <c r="D5" s="156"/>
      <c r="F5" s="160"/>
    </row>
    <row r="6" spans="1:7" s="22" customFormat="1" ht="78" customHeight="1">
      <c r="A6" s="67"/>
      <c r="B6" s="77" t="s">
        <v>715</v>
      </c>
      <c r="C6" s="161" t="s">
        <v>716</v>
      </c>
      <c r="D6" s="17" t="s">
        <v>10</v>
      </c>
      <c r="E6" s="162">
        <v>369</v>
      </c>
      <c r="F6" s="163"/>
      <c r="G6" s="162">
        <f>E6*F6</f>
        <v>0</v>
      </c>
    </row>
    <row r="7" spans="1:7" s="22" customFormat="1" ht="78" customHeight="1">
      <c r="A7" s="67"/>
      <c r="B7" s="77" t="s">
        <v>717</v>
      </c>
      <c r="C7" s="77" t="s">
        <v>718</v>
      </c>
      <c r="D7" s="17" t="s">
        <v>10</v>
      </c>
      <c r="E7" s="162">
        <v>549</v>
      </c>
      <c r="F7" s="163"/>
      <c r="G7" s="162">
        <f t="shared" ref="G7:G68" si="0">E7*F7</f>
        <v>0</v>
      </c>
    </row>
    <row r="8" spans="1:7" ht="78" customHeight="1">
      <c r="A8" s="41"/>
      <c r="B8" s="77" t="s">
        <v>719</v>
      </c>
      <c r="C8" s="77" t="s">
        <v>720</v>
      </c>
      <c r="D8" s="17" t="s">
        <v>10</v>
      </c>
      <c r="E8" s="18">
        <v>579</v>
      </c>
      <c r="F8" s="151"/>
      <c r="G8" s="162">
        <f t="shared" si="0"/>
        <v>0</v>
      </c>
    </row>
    <row r="9" spans="1:7" ht="78" customHeight="1">
      <c r="A9" s="41"/>
      <c r="B9" s="77" t="s">
        <v>721</v>
      </c>
      <c r="C9" s="77" t="s">
        <v>722</v>
      </c>
      <c r="D9" s="17" t="s">
        <v>10</v>
      </c>
      <c r="E9" s="18">
        <v>619</v>
      </c>
      <c r="F9" s="151"/>
      <c r="G9" s="162">
        <f t="shared" si="0"/>
        <v>0</v>
      </c>
    </row>
    <row r="10" spans="1:7" ht="78" customHeight="1">
      <c r="A10" s="41"/>
      <c r="B10" s="77" t="s">
        <v>723</v>
      </c>
      <c r="C10" s="77" t="s">
        <v>724</v>
      </c>
      <c r="D10" s="17" t="s">
        <v>10</v>
      </c>
      <c r="E10" s="18">
        <v>709</v>
      </c>
      <c r="F10" s="151"/>
      <c r="G10" s="162">
        <f t="shared" si="0"/>
        <v>0</v>
      </c>
    </row>
    <row r="11" spans="1:7" ht="78" customHeight="1">
      <c r="A11" s="41"/>
      <c r="B11" s="77" t="s">
        <v>725</v>
      </c>
      <c r="C11" s="77" t="s">
        <v>726</v>
      </c>
      <c r="D11" s="17" t="s">
        <v>10</v>
      </c>
      <c r="E11" s="18">
        <v>739</v>
      </c>
      <c r="F11" s="151"/>
      <c r="G11" s="162">
        <f t="shared" si="0"/>
        <v>0</v>
      </c>
    </row>
    <row r="12" spans="1:7" ht="78" customHeight="1">
      <c r="A12" s="41"/>
      <c r="B12" s="77" t="s">
        <v>727</v>
      </c>
      <c r="C12" s="77" t="s">
        <v>728</v>
      </c>
      <c r="D12" s="17" t="s">
        <v>10</v>
      </c>
      <c r="E12" s="18">
        <v>839</v>
      </c>
      <c r="F12" s="151"/>
      <c r="G12" s="162">
        <f t="shared" si="0"/>
        <v>0</v>
      </c>
    </row>
    <row r="13" spans="1:7" ht="78" customHeight="1">
      <c r="A13" s="41"/>
      <c r="B13" s="77" t="s">
        <v>729</v>
      </c>
      <c r="C13" s="77" t="s">
        <v>730</v>
      </c>
      <c r="D13" s="17" t="s">
        <v>10</v>
      </c>
      <c r="E13" s="18">
        <v>859</v>
      </c>
      <c r="F13" s="151"/>
      <c r="G13" s="162">
        <f t="shared" si="0"/>
        <v>0</v>
      </c>
    </row>
    <row r="14" spans="1:7" ht="78" customHeight="1">
      <c r="A14" s="41"/>
      <c r="B14" s="77" t="s">
        <v>731</v>
      </c>
      <c r="C14" s="77" t="s">
        <v>732</v>
      </c>
      <c r="D14" s="17" t="s">
        <v>10</v>
      </c>
      <c r="E14" s="18">
        <v>879</v>
      </c>
      <c r="F14" s="151"/>
      <c r="G14" s="162">
        <f t="shared" si="0"/>
        <v>0</v>
      </c>
    </row>
    <row r="15" spans="1:7" ht="78" customHeight="1">
      <c r="A15" s="41"/>
      <c r="B15" s="77" t="s">
        <v>733</v>
      </c>
      <c r="C15" s="77" t="s">
        <v>734</v>
      </c>
      <c r="D15" s="17" t="s">
        <v>10</v>
      </c>
      <c r="E15" s="18">
        <v>899</v>
      </c>
      <c r="F15" s="151"/>
      <c r="G15" s="162">
        <f t="shared" si="0"/>
        <v>0</v>
      </c>
    </row>
    <row r="16" spans="1:7" ht="78" customHeight="1">
      <c r="A16" s="41"/>
      <c r="B16" s="77" t="s">
        <v>735</v>
      </c>
      <c r="C16" s="77" t="s">
        <v>736</v>
      </c>
      <c r="D16" s="17" t="s">
        <v>10</v>
      </c>
      <c r="E16" s="18">
        <v>909</v>
      </c>
      <c r="F16" s="151"/>
      <c r="G16" s="162">
        <f t="shared" si="0"/>
        <v>0</v>
      </c>
    </row>
    <row r="17" spans="1:7">
      <c r="B17" s="43"/>
      <c r="C17" s="23"/>
      <c r="D17" s="60"/>
      <c r="E17" s="30"/>
      <c r="F17" s="164"/>
      <c r="G17" s="30"/>
    </row>
    <row r="18" spans="1:7">
      <c r="A18" s="194"/>
      <c r="B18" s="67" t="s">
        <v>737</v>
      </c>
      <c r="C18" s="15" t="s">
        <v>738</v>
      </c>
      <c r="D18" s="17" t="s">
        <v>10</v>
      </c>
      <c r="E18" s="18">
        <v>99</v>
      </c>
      <c r="F18" s="151"/>
      <c r="G18" s="162">
        <f t="shared" si="0"/>
        <v>0</v>
      </c>
    </row>
    <row r="19" spans="1:7">
      <c r="A19" s="195"/>
      <c r="B19" s="67" t="s">
        <v>739</v>
      </c>
      <c r="C19" s="77" t="s">
        <v>740</v>
      </c>
      <c r="D19" s="17" t="s">
        <v>10</v>
      </c>
      <c r="E19" s="18">
        <v>129</v>
      </c>
      <c r="F19" s="151"/>
      <c r="G19" s="162">
        <f t="shared" si="0"/>
        <v>0</v>
      </c>
    </row>
    <row r="20" spans="1:7">
      <c r="A20" s="195"/>
      <c r="B20" s="67" t="s">
        <v>741</v>
      </c>
      <c r="C20" s="77" t="s">
        <v>742</v>
      </c>
      <c r="D20" s="17" t="s">
        <v>10</v>
      </c>
      <c r="E20" s="18">
        <v>139</v>
      </c>
      <c r="F20" s="151"/>
      <c r="G20" s="162">
        <f t="shared" si="0"/>
        <v>0</v>
      </c>
    </row>
    <row r="21" spans="1:7">
      <c r="A21" s="195"/>
      <c r="B21" s="67" t="s">
        <v>743</v>
      </c>
      <c r="C21" s="77" t="s">
        <v>744</v>
      </c>
      <c r="D21" s="17" t="s">
        <v>10</v>
      </c>
      <c r="E21" s="18">
        <v>189</v>
      </c>
      <c r="F21" s="151"/>
      <c r="G21" s="162">
        <f t="shared" si="0"/>
        <v>0</v>
      </c>
    </row>
    <row r="22" spans="1:7">
      <c r="A22" s="195"/>
      <c r="B22" s="67" t="s">
        <v>745</v>
      </c>
      <c r="C22" s="77" t="s">
        <v>746</v>
      </c>
      <c r="D22" s="17" t="s">
        <v>10</v>
      </c>
      <c r="E22" s="18">
        <v>229</v>
      </c>
      <c r="F22" s="151"/>
      <c r="G22" s="162">
        <f t="shared" si="0"/>
        <v>0</v>
      </c>
    </row>
    <row r="23" spans="1:7">
      <c r="A23" s="196"/>
      <c r="B23" s="67" t="s">
        <v>747</v>
      </c>
      <c r="C23" s="77" t="s">
        <v>748</v>
      </c>
      <c r="D23" s="17" t="s">
        <v>10</v>
      </c>
      <c r="E23" s="18">
        <v>269</v>
      </c>
      <c r="F23" s="151"/>
      <c r="G23" s="162">
        <f t="shared" si="0"/>
        <v>0</v>
      </c>
    </row>
    <row r="24" spans="1:7">
      <c r="B24" s="43"/>
      <c r="C24" s="23"/>
      <c r="D24" s="60"/>
      <c r="E24" s="30"/>
      <c r="F24" s="164"/>
      <c r="G24" s="30"/>
    </row>
    <row r="25" spans="1:7">
      <c r="A25" s="41"/>
      <c r="B25" s="77" t="s">
        <v>749</v>
      </c>
      <c r="C25" s="77" t="s">
        <v>750</v>
      </c>
      <c r="D25" s="17" t="s">
        <v>10</v>
      </c>
      <c r="E25" s="18">
        <v>349</v>
      </c>
      <c r="F25" s="151"/>
      <c r="G25" s="162">
        <f t="shared" si="0"/>
        <v>0</v>
      </c>
    </row>
    <row r="26" spans="1:7">
      <c r="A26" s="41"/>
      <c r="B26" s="77" t="s">
        <v>751</v>
      </c>
      <c r="C26" s="77" t="s">
        <v>752</v>
      </c>
      <c r="D26" s="17" t="s">
        <v>10</v>
      </c>
      <c r="E26" s="18">
        <v>369</v>
      </c>
      <c r="F26" s="151"/>
      <c r="G26" s="162">
        <f t="shared" si="0"/>
        <v>0</v>
      </c>
    </row>
    <row r="27" spans="1:7">
      <c r="A27" s="41"/>
      <c r="B27" s="77" t="s">
        <v>753</v>
      </c>
      <c r="C27" s="77" t="s">
        <v>754</v>
      </c>
      <c r="D27" s="17" t="s">
        <v>10</v>
      </c>
      <c r="E27" s="18">
        <v>389</v>
      </c>
      <c r="F27" s="151"/>
      <c r="G27" s="162">
        <f t="shared" si="0"/>
        <v>0</v>
      </c>
    </row>
    <row r="28" spans="1:7">
      <c r="A28" s="41"/>
      <c r="B28" s="77" t="s">
        <v>755</v>
      </c>
      <c r="C28" s="77" t="s">
        <v>756</v>
      </c>
      <c r="D28" s="17" t="s">
        <v>10</v>
      </c>
      <c r="E28" s="18">
        <v>409</v>
      </c>
      <c r="F28" s="151"/>
      <c r="G28" s="162">
        <f t="shared" si="0"/>
        <v>0</v>
      </c>
    </row>
    <row r="29" spans="1:7">
      <c r="A29" s="41"/>
      <c r="B29" s="77" t="s">
        <v>757</v>
      </c>
      <c r="C29" s="77" t="s">
        <v>758</v>
      </c>
      <c r="D29" s="17" t="s">
        <v>10</v>
      </c>
      <c r="E29" s="18">
        <v>419</v>
      </c>
      <c r="F29" s="151"/>
      <c r="G29" s="162">
        <f t="shared" si="0"/>
        <v>0</v>
      </c>
    </row>
    <row r="30" spans="1:7">
      <c r="B30" s="12"/>
      <c r="C30" s="12"/>
      <c r="D30" s="60"/>
      <c r="E30" s="30"/>
      <c r="F30" s="164"/>
      <c r="G30" s="30"/>
    </row>
    <row r="31" spans="1:7">
      <c r="A31" s="41"/>
      <c r="B31" s="67" t="s">
        <v>759</v>
      </c>
      <c r="C31" s="161" t="s">
        <v>760</v>
      </c>
      <c r="D31" s="17" t="s">
        <v>10</v>
      </c>
      <c r="E31" s="18">
        <v>49</v>
      </c>
      <c r="F31" s="151"/>
      <c r="G31" s="162">
        <f t="shared" si="0"/>
        <v>0</v>
      </c>
    </row>
    <row r="32" spans="1:7">
      <c r="A32" s="41"/>
      <c r="B32" s="67" t="s">
        <v>761</v>
      </c>
      <c r="C32" s="161" t="s">
        <v>762</v>
      </c>
      <c r="D32" s="17" t="s">
        <v>10</v>
      </c>
      <c r="E32" s="18">
        <v>89</v>
      </c>
      <c r="F32" s="151"/>
      <c r="G32" s="162">
        <f t="shared" si="0"/>
        <v>0</v>
      </c>
    </row>
    <row r="33" spans="1:7">
      <c r="A33" s="41"/>
      <c r="B33" s="67" t="s">
        <v>763</v>
      </c>
      <c r="C33" s="161" t="s">
        <v>764</v>
      </c>
      <c r="D33" s="17" t="s">
        <v>10</v>
      </c>
      <c r="E33" s="18">
        <v>181</v>
      </c>
      <c r="F33" s="151"/>
      <c r="G33" s="162">
        <f t="shared" si="0"/>
        <v>0</v>
      </c>
    </row>
    <row r="34" spans="1:7">
      <c r="A34" s="41"/>
      <c r="B34" s="67" t="s">
        <v>765</v>
      </c>
      <c r="C34" s="161" t="s">
        <v>766</v>
      </c>
      <c r="D34" s="17" t="s">
        <v>10</v>
      </c>
      <c r="E34" s="18">
        <v>199</v>
      </c>
      <c r="F34" s="151"/>
      <c r="G34" s="162">
        <f t="shared" si="0"/>
        <v>0</v>
      </c>
    </row>
    <row r="35" spans="1:7">
      <c r="A35" s="41"/>
      <c r="B35" s="67" t="s">
        <v>767</v>
      </c>
      <c r="C35" s="161" t="s">
        <v>768</v>
      </c>
      <c r="D35" s="17" t="s">
        <v>10</v>
      </c>
      <c r="E35" s="18">
        <v>249</v>
      </c>
      <c r="F35" s="151"/>
      <c r="G35" s="162">
        <f t="shared" si="0"/>
        <v>0</v>
      </c>
    </row>
    <row r="36" spans="1:7">
      <c r="B36" s="11"/>
      <c r="C36" s="24"/>
      <c r="D36" s="60"/>
      <c r="E36" s="30"/>
      <c r="F36" s="164"/>
      <c r="G36" s="30"/>
    </row>
    <row r="37" spans="1:7">
      <c r="A37" s="41"/>
      <c r="B37" s="165" t="s">
        <v>769</v>
      </c>
      <c r="C37" s="71" t="s">
        <v>770</v>
      </c>
      <c r="D37" s="17" t="s">
        <v>10</v>
      </c>
      <c r="E37" s="18">
        <v>89</v>
      </c>
      <c r="F37" s="151"/>
      <c r="G37" s="162">
        <f t="shared" si="0"/>
        <v>0</v>
      </c>
    </row>
    <row r="38" spans="1:7">
      <c r="A38" s="41"/>
      <c r="B38" s="166" t="s">
        <v>771</v>
      </c>
      <c r="C38" s="161" t="s">
        <v>772</v>
      </c>
      <c r="D38" s="17" t="s">
        <v>10</v>
      </c>
      <c r="E38" s="18">
        <v>139</v>
      </c>
      <c r="F38" s="151"/>
      <c r="G38" s="162">
        <f t="shared" si="0"/>
        <v>0</v>
      </c>
    </row>
    <row r="39" spans="1:7">
      <c r="A39" s="41"/>
      <c r="B39" s="166" t="s">
        <v>773</v>
      </c>
      <c r="C39" s="161" t="s">
        <v>774</v>
      </c>
      <c r="D39" s="17" t="s">
        <v>10</v>
      </c>
      <c r="E39" s="18">
        <v>139</v>
      </c>
      <c r="F39" s="151"/>
      <c r="G39" s="162">
        <f t="shared" si="0"/>
        <v>0</v>
      </c>
    </row>
    <row r="40" spans="1:7">
      <c r="B40" s="167"/>
      <c r="C40" s="43"/>
      <c r="D40" s="60"/>
      <c r="E40" s="30"/>
      <c r="F40" s="164"/>
      <c r="G40" s="30"/>
    </row>
    <row r="41" spans="1:7">
      <c r="A41" s="41"/>
      <c r="B41" s="67" t="s">
        <v>775</v>
      </c>
      <c r="C41" s="161" t="s">
        <v>776</v>
      </c>
      <c r="D41" s="17" t="s">
        <v>10</v>
      </c>
      <c r="E41" s="18">
        <v>39</v>
      </c>
      <c r="F41" s="151"/>
      <c r="G41" s="162">
        <f t="shared" si="0"/>
        <v>0</v>
      </c>
    </row>
    <row r="42" spans="1:7">
      <c r="A42" s="41"/>
      <c r="B42" s="166" t="s">
        <v>777</v>
      </c>
      <c r="C42" s="161" t="s">
        <v>778</v>
      </c>
      <c r="D42" s="17" t="s">
        <v>10</v>
      </c>
      <c r="E42" s="18">
        <v>89</v>
      </c>
      <c r="F42" s="151"/>
      <c r="G42" s="162">
        <f t="shared" si="0"/>
        <v>0</v>
      </c>
    </row>
    <row r="43" spans="1:7">
      <c r="A43" s="41"/>
      <c r="B43" s="166" t="s">
        <v>779</v>
      </c>
      <c r="C43" s="161" t="s">
        <v>780</v>
      </c>
      <c r="D43" s="17" t="s">
        <v>10</v>
      </c>
      <c r="E43" s="18">
        <v>79</v>
      </c>
      <c r="F43" s="151"/>
      <c r="G43" s="162">
        <f t="shared" si="0"/>
        <v>0</v>
      </c>
    </row>
    <row r="44" spans="1:7">
      <c r="B44" s="11"/>
      <c r="C44" s="43"/>
      <c r="D44" s="60"/>
      <c r="E44" s="30"/>
      <c r="F44" s="164"/>
      <c r="G44" s="30"/>
    </row>
    <row r="45" spans="1:7">
      <c r="A45" s="41"/>
      <c r="B45" s="77" t="s">
        <v>781</v>
      </c>
      <c r="C45" s="161"/>
      <c r="D45" s="17" t="s">
        <v>10</v>
      </c>
      <c r="E45" s="18">
        <v>39</v>
      </c>
      <c r="F45" s="151"/>
      <c r="G45" s="162">
        <f t="shared" si="0"/>
        <v>0</v>
      </c>
    </row>
    <row r="46" spans="1:7" s="22" customFormat="1">
      <c r="A46" s="67"/>
      <c r="B46" s="77" t="s">
        <v>782</v>
      </c>
      <c r="C46" s="161" t="s">
        <v>783</v>
      </c>
      <c r="D46" s="17" t="s">
        <v>10</v>
      </c>
      <c r="E46" s="18">
        <v>39</v>
      </c>
      <c r="F46" s="163"/>
      <c r="G46" s="162">
        <f t="shared" si="0"/>
        <v>0</v>
      </c>
    </row>
    <row r="47" spans="1:7">
      <c r="A47" s="41"/>
      <c r="B47" s="77" t="s">
        <v>784</v>
      </c>
      <c r="C47" s="168" t="s">
        <v>785</v>
      </c>
      <c r="D47" s="17" t="s">
        <v>10</v>
      </c>
      <c r="E47" s="18">
        <v>39</v>
      </c>
      <c r="F47" s="151"/>
      <c r="G47" s="162">
        <f t="shared" si="0"/>
        <v>0</v>
      </c>
    </row>
    <row r="48" spans="1:7">
      <c r="A48" s="41"/>
      <c r="B48" s="77" t="s">
        <v>786</v>
      </c>
      <c r="C48" s="168" t="s">
        <v>787</v>
      </c>
      <c r="D48" s="17" t="s">
        <v>10</v>
      </c>
      <c r="E48" s="18">
        <v>39</v>
      </c>
      <c r="F48" s="151"/>
      <c r="G48" s="162">
        <f t="shared" si="0"/>
        <v>0</v>
      </c>
    </row>
    <row r="49" spans="1:7">
      <c r="A49" s="41"/>
      <c r="B49" s="77" t="s">
        <v>788</v>
      </c>
      <c r="C49" s="168" t="s">
        <v>789</v>
      </c>
      <c r="D49" s="17" t="s">
        <v>10</v>
      </c>
      <c r="E49" s="18">
        <v>39</v>
      </c>
      <c r="F49" s="151"/>
      <c r="G49" s="162">
        <f t="shared" si="0"/>
        <v>0</v>
      </c>
    </row>
    <row r="50" spans="1:7">
      <c r="A50" s="41"/>
      <c r="B50" s="77" t="s">
        <v>790</v>
      </c>
      <c r="C50" s="168" t="s">
        <v>791</v>
      </c>
      <c r="D50" s="17" t="s">
        <v>10</v>
      </c>
      <c r="E50" s="18">
        <v>39</v>
      </c>
      <c r="F50" s="151"/>
      <c r="G50" s="162">
        <f t="shared" si="0"/>
        <v>0</v>
      </c>
    </row>
    <row r="51" spans="1:7">
      <c r="A51" s="41"/>
      <c r="B51" s="77" t="s">
        <v>792</v>
      </c>
      <c r="C51" s="168" t="s">
        <v>793</v>
      </c>
      <c r="D51" s="17" t="s">
        <v>10</v>
      </c>
      <c r="E51" s="18">
        <v>49</v>
      </c>
      <c r="F51" s="151"/>
      <c r="G51" s="162">
        <f t="shared" si="0"/>
        <v>0</v>
      </c>
    </row>
    <row r="52" spans="1:7">
      <c r="A52" s="41"/>
      <c r="B52" s="77" t="s">
        <v>794</v>
      </c>
      <c r="C52" s="168" t="s">
        <v>795</v>
      </c>
      <c r="D52" s="17" t="s">
        <v>10</v>
      </c>
      <c r="E52" s="18">
        <v>49</v>
      </c>
      <c r="F52" s="151"/>
      <c r="G52" s="162">
        <f t="shared" si="0"/>
        <v>0</v>
      </c>
    </row>
    <row r="53" spans="1:7">
      <c r="A53" s="41"/>
      <c r="B53" s="77" t="s">
        <v>796</v>
      </c>
      <c r="C53" s="168" t="s">
        <v>797</v>
      </c>
      <c r="D53" s="17" t="s">
        <v>10</v>
      </c>
      <c r="E53" s="18">
        <v>49</v>
      </c>
      <c r="F53" s="151"/>
      <c r="G53" s="162">
        <f t="shared" si="0"/>
        <v>0</v>
      </c>
    </row>
    <row r="54" spans="1:7">
      <c r="A54" s="41"/>
      <c r="B54" s="77" t="s">
        <v>798</v>
      </c>
      <c r="C54" s="168" t="s">
        <v>799</v>
      </c>
      <c r="D54" s="17" t="s">
        <v>10</v>
      </c>
      <c r="E54" s="18">
        <v>49</v>
      </c>
      <c r="F54" s="151"/>
      <c r="G54" s="162">
        <f t="shared" si="0"/>
        <v>0</v>
      </c>
    </row>
    <row r="55" spans="1:7">
      <c r="A55" s="41"/>
      <c r="B55" s="77" t="s">
        <v>800</v>
      </c>
      <c r="C55" s="168" t="s">
        <v>801</v>
      </c>
      <c r="D55" s="17" t="s">
        <v>10</v>
      </c>
      <c r="E55" s="18">
        <v>49</v>
      </c>
      <c r="F55" s="151"/>
      <c r="G55" s="162">
        <f t="shared" si="0"/>
        <v>0</v>
      </c>
    </row>
    <row r="56" spans="1:7">
      <c r="B56" s="11"/>
      <c r="C56" s="43"/>
      <c r="D56" s="60"/>
      <c r="E56" s="30"/>
      <c r="F56" s="164"/>
      <c r="G56" s="30"/>
    </row>
    <row r="57" spans="1:7">
      <c r="A57" s="41"/>
      <c r="B57" s="67" t="s">
        <v>802</v>
      </c>
      <c r="C57" s="161" t="s">
        <v>803</v>
      </c>
      <c r="D57" s="17" t="s">
        <v>10</v>
      </c>
      <c r="E57" s="18">
        <v>15</v>
      </c>
      <c r="F57" s="151"/>
      <c r="G57" s="162">
        <f t="shared" si="0"/>
        <v>0</v>
      </c>
    </row>
    <row r="58" spans="1:7">
      <c r="B58" s="25"/>
      <c r="C58" s="43"/>
      <c r="D58" s="60"/>
      <c r="E58" s="30"/>
      <c r="F58" s="164"/>
      <c r="G58" s="30"/>
    </row>
    <row r="59" spans="1:7">
      <c r="A59" s="41"/>
      <c r="B59" s="67" t="s">
        <v>804</v>
      </c>
      <c r="C59" s="161" t="s">
        <v>805</v>
      </c>
      <c r="D59" s="17" t="s">
        <v>10</v>
      </c>
      <c r="E59" s="18">
        <v>69</v>
      </c>
      <c r="F59" s="151"/>
      <c r="G59" s="162">
        <f t="shared" si="0"/>
        <v>0</v>
      </c>
    </row>
    <row r="60" spans="1:7">
      <c r="B60" s="12"/>
      <c r="C60" s="43"/>
      <c r="D60" s="60"/>
      <c r="E60" s="30"/>
      <c r="F60" s="164"/>
      <c r="G60" s="30"/>
    </row>
    <row r="61" spans="1:7">
      <c r="A61" s="41"/>
      <c r="B61" s="67" t="s">
        <v>806</v>
      </c>
      <c r="C61" s="161" t="s">
        <v>807</v>
      </c>
      <c r="D61" s="17" t="s">
        <v>10</v>
      </c>
      <c r="E61" s="18">
        <v>9</v>
      </c>
      <c r="F61" s="151"/>
      <c r="G61" s="162">
        <f t="shared" si="0"/>
        <v>0</v>
      </c>
    </row>
    <row r="62" spans="1:7">
      <c r="A62" s="41"/>
      <c r="B62" s="67" t="s">
        <v>808</v>
      </c>
      <c r="C62" s="161" t="s">
        <v>809</v>
      </c>
      <c r="D62" s="17" t="s">
        <v>10</v>
      </c>
      <c r="E62" s="18">
        <v>9</v>
      </c>
      <c r="F62" s="151"/>
      <c r="G62" s="162">
        <f t="shared" si="0"/>
        <v>0</v>
      </c>
    </row>
    <row r="63" spans="1:7">
      <c r="A63" s="41"/>
      <c r="B63" s="67" t="s">
        <v>810</v>
      </c>
      <c r="C63" s="161"/>
      <c r="D63" s="17" t="s">
        <v>10</v>
      </c>
      <c r="E63" s="40" t="s">
        <v>382</v>
      </c>
      <c r="F63" s="169"/>
      <c r="G63" s="162"/>
    </row>
    <row r="64" spans="1:7">
      <c r="B64" s="25"/>
      <c r="C64" s="43"/>
      <c r="D64" s="60"/>
      <c r="E64" s="30"/>
      <c r="F64" s="164"/>
      <c r="G64" s="30"/>
    </row>
    <row r="65" spans="1:7">
      <c r="A65" s="41"/>
      <c r="B65" s="71" t="s">
        <v>811</v>
      </c>
      <c r="C65" s="161" t="s">
        <v>812</v>
      </c>
      <c r="D65" s="17" t="s">
        <v>10</v>
      </c>
      <c r="E65" s="18">
        <v>9</v>
      </c>
      <c r="F65" s="151"/>
      <c r="G65" s="162">
        <f t="shared" si="0"/>
        <v>0</v>
      </c>
    </row>
    <row r="66" spans="1:7">
      <c r="A66" s="41"/>
      <c r="B66" s="71" t="s">
        <v>813</v>
      </c>
      <c r="C66" s="161" t="s">
        <v>814</v>
      </c>
      <c r="D66" s="17" t="s">
        <v>10</v>
      </c>
      <c r="E66" s="18">
        <v>9</v>
      </c>
      <c r="F66" s="151"/>
      <c r="G66" s="162">
        <f t="shared" si="0"/>
        <v>0</v>
      </c>
    </row>
    <row r="67" spans="1:7">
      <c r="B67" s="25"/>
      <c r="C67" s="24"/>
      <c r="D67" s="60"/>
      <c r="E67" s="30"/>
      <c r="F67" s="164"/>
      <c r="G67" s="30"/>
    </row>
    <row r="68" spans="1:7">
      <c r="A68" s="41"/>
      <c r="B68" s="71" t="s">
        <v>815</v>
      </c>
      <c r="C68" s="161" t="s">
        <v>816</v>
      </c>
      <c r="D68" s="17" t="s">
        <v>10</v>
      </c>
      <c r="E68" s="18">
        <v>15</v>
      </c>
      <c r="F68" s="151"/>
      <c r="G68" s="162">
        <f t="shared" si="0"/>
        <v>0</v>
      </c>
    </row>
    <row r="69" spans="1:7">
      <c r="B69" s="22"/>
      <c r="C69" s="22"/>
    </row>
    <row r="72" spans="1:7" ht="14.4">
      <c r="A72" s="85" t="s">
        <v>507</v>
      </c>
      <c r="B72" s="86"/>
      <c r="C72" s="86"/>
      <c r="D72" s="86"/>
      <c r="E72" s="87"/>
      <c r="F72" s="86"/>
      <c r="G72" s="88">
        <f>SUM(G6:G71)</f>
        <v>0</v>
      </c>
    </row>
  </sheetData>
  <mergeCells count="1">
    <mergeCell ref="A18:A2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G24"/>
  <sheetViews>
    <sheetView showGridLines="0" workbookViewId="0">
      <selection activeCell="B6" sqref="B6"/>
    </sheetView>
  </sheetViews>
  <sheetFormatPr defaultColWidth="8.88671875" defaultRowHeight="13.8"/>
  <cols>
    <col min="1" max="1" width="19.6640625" style="10" customWidth="1"/>
    <col min="2" max="3" width="27.6640625" style="9" customWidth="1"/>
    <col min="4" max="4" width="11.109375" style="9" customWidth="1"/>
    <col min="5" max="5" width="9.33203125" style="9" customWidth="1"/>
    <col min="6" max="8" width="9.33203125" style="10" customWidth="1"/>
    <col min="9" max="16384" width="8.88671875" style="10"/>
  </cols>
  <sheetData>
    <row r="1" spans="1:7" ht="120" customHeight="1">
      <c r="B1" s="170"/>
      <c r="C1" s="170"/>
      <c r="D1" s="170"/>
      <c r="E1" s="131"/>
    </row>
    <row r="2" spans="1:7" ht="28.8">
      <c r="A2" s="61" t="s">
        <v>0</v>
      </c>
      <c r="B2" s="6" t="s">
        <v>1</v>
      </c>
      <c r="C2" s="7" t="s">
        <v>2</v>
      </c>
      <c r="D2" s="8" t="s">
        <v>3</v>
      </c>
      <c r="E2" s="7" t="s">
        <v>4</v>
      </c>
      <c r="F2" s="8" t="s">
        <v>5</v>
      </c>
      <c r="G2" s="8" t="s">
        <v>6</v>
      </c>
    </row>
    <row r="3" spans="1:7">
      <c r="B3" s="170"/>
      <c r="C3" s="170"/>
      <c r="D3" s="170"/>
      <c r="E3" s="171"/>
      <c r="F3" s="171"/>
      <c r="G3" s="171"/>
    </row>
    <row r="4" spans="1:7">
      <c r="A4" s="172" t="s">
        <v>817</v>
      </c>
      <c r="B4" s="170"/>
      <c r="C4" s="170"/>
      <c r="D4" s="170"/>
      <c r="E4" s="173"/>
      <c r="F4" s="173"/>
      <c r="G4" s="173"/>
    </row>
    <row r="5" spans="1:7">
      <c r="B5" s="170"/>
      <c r="C5" s="170"/>
      <c r="D5" s="170"/>
      <c r="E5" s="131"/>
    </row>
    <row r="6" spans="1:7" ht="46.5" customHeight="1">
      <c r="A6" s="194"/>
      <c r="B6" s="41" t="s">
        <v>818</v>
      </c>
      <c r="C6" s="32" t="s">
        <v>819</v>
      </c>
      <c r="D6" s="17" t="s">
        <v>10</v>
      </c>
      <c r="E6" s="18">
        <v>599</v>
      </c>
      <c r="F6" s="151"/>
      <c r="G6" s="18">
        <f>E6*F6</f>
        <v>0</v>
      </c>
    </row>
    <row r="7" spans="1:7" ht="46.5" customHeight="1">
      <c r="A7" s="195"/>
      <c r="B7" s="41" t="s">
        <v>820</v>
      </c>
      <c r="C7" s="32" t="s">
        <v>821</v>
      </c>
      <c r="D7" s="17" t="s">
        <v>10</v>
      </c>
      <c r="E7" s="18">
        <v>629</v>
      </c>
      <c r="F7" s="151"/>
      <c r="G7" s="18">
        <f t="shared" ref="G7:G21" si="0">E7*F7</f>
        <v>0</v>
      </c>
    </row>
    <row r="8" spans="1:7" ht="46.5" customHeight="1">
      <c r="A8" s="195"/>
      <c r="B8" s="14" t="s">
        <v>822</v>
      </c>
      <c r="C8" s="174" t="s">
        <v>823</v>
      </c>
      <c r="D8" s="17" t="s">
        <v>10</v>
      </c>
      <c r="E8" s="18">
        <v>659</v>
      </c>
      <c r="F8" s="151"/>
      <c r="G8" s="18">
        <f t="shared" si="0"/>
        <v>0</v>
      </c>
    </row>
    <row r="9" spans="1:7" ht="46.5" customHeight="1">
      <c r="A9" s="195"/>
      <c r="B9" s="41" t="s">
        <v>824</v>
      </c>
      <c r="C9" s="32" t="s">
        <v>825</v>
      </c>
      <c r="D9" s="17" t="s">
        <v>10</v>
      </c>
      <c r="E9" s="18">
        <v>679</v>
      </c>
      <c r="F9" s="151"/>
      <c r="G9" s="18">
        <f t="shared" si="0"/>
        <v>0</v>
      </c>
    </row>
    <row r="10" spans="1:7" ht="46.5" customHeight="1">
      <c r="A10" s="196"/>
      <c r="B10" s="41" t="s">
        <v>826</v>
      </c>
      <c r="C10" s="32"/>
      <c r="D10" s="17" t="s">
        <v>10</v>
      </c>
      <c r="E10" s="18">
        <v>699</v>
      </c>
      <c r="F10" s="151"/>
      <c r="G10" s="18">
        <f t="shared" si="0"/>
        <v>0</v>
      </c>
    </row>
    <row r="11" spans="1:7" ht="18.75" customHeight="1">
      <c r="A11" s="12"/>
      <c r="B11" s="12"/>
      <c r="C11" s="175"/>
      <c r="D11" s="60"/>
      <c r="E11" s="30"/>
      <c r="F11" s="164"/>
      <c r="G11" s="18">
        <f t="shared" si="0"/>
        <v>0</v>
      </c>
    </row>
    <row r="12" spans="1:7" ht="26.1" customHeight="1">
      <c r="A12" s="194"/>
      <c r="B12" s="41" t="s">
        <v>827</v>
      </c>
      <c r="C12" s="32" t="s">
        <v>828</v>
      </c>
      <c r="D12" s="17" t="s">
        <v>10</v>
      </c>
      <c r="E12" s="18">
        <v>279</v>
      </c>
      <c r="F12" s="151"/>
      <c r="G12" s="18">
        <f t="shared" si="0"/>
        <v>0</v>
      </c>
    </row>
    <row r="13" spans="1:7" ht="26.1" customHeight="1">
      <c r="A13" s="195"/>
      <c r="B13" s="41" t="s">
        <v>829</v>
      </c>
      <c r="C13" s="32" t="s">
        <v>830</v>
      </c>
      <c r="D13" s="17" t="s">
        <v>10</v>
      </c>
      <c r="E13" s="18">
        <v>299</v>
      </c>
      <c r="F13" s="151"/>
      <c r="G13" s="18">
        <f t="shared" si="0"/>
        <v>0</v>
      </c>
    </row>
    <row r="14" spans="1:7" ht="26.1" customHeight="1">
      <c r="A14" s="195"/>
      <c r="B14" s="41" t="s">
        <v>831</v>
      </c>
      <c r="C14" s="32" t="s">
        <v>832</v>
      </c>
      <c r="D14" s="17" t="s">
        <v>10</v>
      </c>
      <c r="E14" s="18">
        <v>319</v>
      </c>
      <c r="F14" s="151"/>
      <c r="G14" s="18">
        <f t="shared" si="0"/>
        <v>0</v>
      </c>
    </row>
    <row r="15" spans="1:7" ht="26.1" customHeight="1">
      <c r="A15" s="195"/>
      <c r="B15" s="41" t="s">
        <v>833</v>
      </c>
      <c r="C15" s="32" t="s">
        <v>834</v>
      </c>
      <c r="D15" s="17" t="s">
        <v>10</v>
      </c>
      <c r="E15" s="18">
        <v>349</v>
      </c>
      <c r="F15" s="151"/>
      <c r="G15" s="18">
        <f t="shared" si="0"/>
        <v>0</v>
      </c>
    </row>
    <row r="16" spans="1:7" ht="26.1" customHeight="1">
      <c r="A16" s="196"/>
      <c r="B16" s="41" t="s">
        <v>835</v>
      </c>
      <c r="C16" s="32" t="s">
        <v>834</v>
      </c>
      <c r="D16" s="17" t="s">
        <v>10</v>
      </c>
      <c r="E16" s="18">
        <v>369</v>
      </c>
      <c r="F16" s="151"/>
      <c r="G16" s="18">
        <f t="shared" si="0"/>
        <v>0</v>
      </c>
    </row>
    <row r="17" spans="1:7">
      <c r="C17" s="10"/>
      <c r="E17" s="30"/>
      <c r="F17" s="164"/>
      <c r="G17" s="18">
        <f t="shared" si="0"/>
        <v>0</v>
      </c>
    </row>
    <row r="18" spans="1:7" ht="33.75" customHeight="1">
      <c r="A18" s="41"/>
      <c r="B18" s="165" t="s">
        <v>836</v>
      </c>
      <c r="C18" s="41" t="s">
        <v>605</v>
      </c>
      <c r="D18" s="17" t="s">
        <v>10</v>
      </c>
      <c r="E18" s="18">
        <v>179</v>
      </c>
      <c r="F18" s="151"/>
      <c r="G18" s="18">
        <f t="shared" si="0"/>
        <v>0</v>
      </c>
    </row>
    <row r="19" spans="1:7" ht="33.75" customHeight="1">
      <c r="A19" s="41"/>
      <c r="B19" s="165" t="s">
        <v>837</v>
      </c>
      <c r="C19" s="41" t="s">
        <v>838</v>
      </c>
      <c r="D19" s="17" t="s">
        <v>10</v>
      </c>
      <c r="E19" s="18">
        <v>119</v>
      </c>
      <c r="F19" s="151"/>
      <c r="G19" s="18">
        <f t="shared" si="0"/>
        <v>0</v>
      </c>
    </row>
    <row r="20" spans="1:7" ht="33.75" customHeight="1">
      <c r="A20" s="41"/>
      <c r="B20" s="165" t="s">
        <v>839</v>
      </c>
      <c r="C20" s="41" t="s">
        <v>840</v>
      </c>
      <c r="D20" s="17" t="s">
        <v>10</v>
      </c>
      <c r="E20" s="18">
        <v>69</v>
      </c>
      <c r="F20" s="151"/>
      <c r="G20" s="18">
        <f t="shared" si="0"/>
        <v>0</v>
      </c>
    </row>
    <row r="21" spans="1:7" ht="33.75" customHeight="1">
      <c r="A21" s="41"/>
      <c r="B21" s="165" t="s">
        <v>841</v>
      </c>
      <c r="C21" s="41" t="s">
        <v>842</v>
      </c>
      <c r="D21" s="17" t="s">
        <v>10</v>
      </c>
      <c r="E21" s="18">
        <v>49</v>
      </c>
      <c r="F21" s="151"/>
      <c r="G21" s="18">
        <f t="shared" si="0"/>
        <v>0</v>
      </c>
    </row>
    <row r="23" spans="1:7">
      <c r="G23" s="10">
        <v>0</v>
      </c>
    </row>
    <row r="24" spans="1:7" ht="14.4">
      <c r="A24" s="85" t="s">
        <v>507</v>
      </c>
      <c r="B24" s="86"/>
      <c r="C24" s="86"/>
      <c r="D24" s="86"/>
      <c r="E24" s="87"/>
      <c r="F24" s="86"/>
      <c r="G24" s="88">
        <f>SUM(G6:G23)</f>
        <v>0</v>
      </c>
    </row>
  </sheetData>
  <mergeCells count="2">
    <mergeCell ref="A6:A10"/>
    <mergeCell ref="A12:A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Паруса Severne</vt:lpstr>
      <vt:lpstr>Запасные детали паруса</vt:lpstr>
      <vt:lpstr>Мачты</vt:lpstr>
      <vt:lpstr>Гики+удлинители+шарниры</vt:lpstr>
      <vt:lpstr>SYNERGY серия</vt:lpstr>
      <vt:lpstr>Детские паруса и комплекты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samsung</cp:lastModifiedBy>
  <dcterms:created xsi:type="dcterms:W3CDTF">2013-09-08T19:05:43Z</dcterms:created>
  <dcterms:modified xsi:type="dcterms:W3CDTF">2014-02-12T13:48:26Z</dcterms:modified>
</cp:coreProperties>
</file>